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11355" activeTab="0"/>
  </bookViews>
  <sheets>
    <sheet name="KSS  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<sst xmlns="http://schemas.openxmlformats.org/spreadsheetml/2006/main" count="49" uniqueCount="38">
  <si>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м3</t>
  </si>
  <si>
    <t>бр.</t>
  </si>
  <si>
    <t>№</t>
  </si>
  <si>
    <t>Наименование</t>
  </si>
  <si>
    <t>Мярка</t>
  </si>
  <si>
    <t>Също, с дълбочина 2-4м</t>
  </si>
  <si>
    <t>Засипване изкопи с огр.ширини в земни почви без трамбоване</t>
  </si>
  <si>
    <t>Уплътняване на земни почви с ръчна трамбовка с деб.на пласта 10см</t>
  </si>
  <si>
    <t>Пясъчна подложка и засипка</t>
  </si>
  <si>
    <t>Уплътняване пясък</t>
  </si>
  <si>
    <t>Извозване на земни маси на 1 км със самосвал с натоварване</t>
  </si>
  <si>
    <t>Изкоп с багер земни почви при едно ут.условие на транспорт</t>
  </si>
  <si>
    <t>Разриване с булдозер на земни маси или засипване на изкоп</t>
  </si>
  <si>
    <t xml:space="preserve">Плътно укрепване и разкрепване на изкоп с шир. над 1,20м и дълб.до 2м </t>
  </si>
  <si>
    <t>м2</t>
  </si>
  <si>
    <t xml:space="preserve">Плътно укрепване и разкрепване на изкоп с шир. над 1,20м и дълб.до 4м </t>
  </si>
  <si>
    <t>мл</t>
  </si>
  <si>
    <t>Кол-во</t>
  </si>
  <si>
    <t xml:space="preserve">                                                   Проектант:</t>
  </si>
  <si>
    <t xml:space="preserve">                                                      /инж.В.Георгиева/</t>
  </si>
  <si>
    <t>Улични ревизионни шахти с размер на отвора 0,60м със сглобяеми елементи с дълб. до 3 м.</t>
  </si>
  <si>
    <t>м³</t>
  </si>
  <si>
    <t>КАНАЛ</t>
  </si>
  <si>
    <t>Улични ревизионни шахти с размер на отвора 0,60м със сглобяеми елементи с дълб. до 4 м.</t>
  </si>
  <si>
    <t>ВЪЗЛОЖИТЕЛ: Община Гоце Делчев</t>
  </si>
  <si>
    <t>цена</t>
  </si>
  <si>
    <t>стойност</t>
  </si>
  <si>
    <t>ОБЩО</t>
  </si>
  <si>
    <t>ДДС</t>
  </si>
  <si>
    <t>Дренажен чакъл</t>
  </si>
  <si>
    <t xml:space="preserve">ОБЕКТ:  Ремонт на канализационен колектор село Мусомища 
МЕСТОНАХОЖДЕНИЕ: село Мусомища, община Гоце Делчев
</t>
  </si>
  <si>
    <t>Извозване на строителни отпадъци (тухли от шахти 23бр. и бетонови тръби ф400)</t>
  </si>
  <si>
    <t>Водочерпене</t>
  </si>
  <si>
    <t>мсм</t>
  </si>
  <si>
    <t xml:space="preserve">          КОЛИЧЕСТВЕНО-СТОЙНОСТНА  СМЕТКА</t>
  </si>
  <si>
    <t>СУМА С ДДС</t>
  </si>
  <si>
    <t>Доставка и монтаж тръби Ф400 PP SN 8</t>
  </si>
  <si>
    <t>Изкоп с огр.ширина 1,20-4м и дълбочина до 2 м, ръчно в земни почви, укрепен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</si>
</sst>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sz val="11"/>
      <name val="Arial"/>
      <family val="0"/>
    </font>
    <font>
      <sz val="9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0" xfId="34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distributed"/>
    </xf>
    <xf numFmtId="0" fontId="4" fillId="0" borderId="0" xfId="0" applyFont="1" applyAlignment="1">
      <alignment/>
    </xf>
    <xf numFmtId="179" fontId="0" fillId="0" borderId="0" xfId="51" applyFont="1" applyFill="1" applyAlignment="1">
      <alignment horizontal="center"/>
    </xf>
    <xf numFmtId="179" fontId="0" fillId="0" borderId="10" xfId="5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33" applyFont="1" applyBorder="1" applyAlignment="1">
      <alignment horizontal="center" vertical="center" wrapText="1"/>
      <protection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34" applyFont="1" applyFill="1" applyBorder="1" applyAlignment="1">
      <alignment horizontal="center"/>
      <protection/>
    </xf>
    <xf numFmtId="179" fontId="6" fillId="0" borderId="10" xfId="5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8" fillId="32" borderId="10" xfId="33" applyFont="1" applyFill="1" applyBorder="1" applyAlignment="1">
      <alignment horizontal="center" vertical="center" wrapText="1"/>
      <protection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179" fontId="1" fillId="32" borderId="10" xfId="5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distributed"/>
    </xf>
    <xf numFmtId="2" fontId="1" fillId="0" borderId="0" xfId="0" applyNumberFormat="1" applyFont="1" applyFill="1" applyAlignment="1">
      <alignment wrapText="1"/>
    </xf>
    <xf numFmtId="2" fontId="0" fillId="0" borderId="0" xfId="0" applyNumberForma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28125" style="2" customWidth="1"/>
    <col min="2" max="2" width="63.421875" style="2" customWidth="1"/>
    <col min="3" max="3" width="7.28125" style="2" customWidth="1"/>
    <col min="4" max="4" width="10.00390625" style="11" customWidth="1"/>
    <col min="5" max="5" width="8.57421875" style="16" customWidth="1"/>
    <col min="6" max="6" width="11.7109375" style="2" customWidth="1"/>
    <col min="7" max="8" width="9.140625" style="2" customWidth="1"/>
    <col min="9" max="9" width="10.00390625" style="2" bestFit="1" customWidth="1"/>
    <col min="10" max="16384" width="9.140625" style="2" customWidth="1"/>
  </cols>
  <sheetData>
    <row r="1" ht="18.75" customHeight="1">
      <c r="A1" s="1" t="s">
        <v>24</v>
      </c>
    </row>
    <row r="2" spans="1:4" ht="54.75" customHeight="1">
      <c r="A2" s="30" t="s">
        <v>30</v>
      </c>
      <c r="B2" s="31"/>
      <c r="C2" s="31"/>
      <c r="D2" s="31"/>
    </row>
    <row r="3" spans="1:3" ht="18">
      <c r="A3" s="3"/>
      <c r="B3" s="4" t="s">
        <v>34</v>
      </c>
      <c r="C3" s="3"/>
    </row>
    <row r="4" spans="1:6" ht="21.75" customHeight="1">
      <c r="A4" s="23" t="s">
        <v>2</v>
      </c>
      <c r="B4" s="23" t="s">
        <v>3</v>
      </c>
      <c r="C4" s="23" t="s">
        <v>4</v>
      </c>
      <c r="D4" s="23" t="s">
        <v>17</v>
      </c>
      <c r="E4" s="23" t="s">
        <v>25</v>
      </c>
      <c r="F4" s="23" t="s">
        <v>26</v>
      </c>
    </row>
    <row r="5" spans="1:6" ht="14.25" customHeight="1">
      <c r="A5" s="8"/>
      <c r="B5" s="18" t="s">
        <v>22</v>
      </c>
      <c r="C5" s="6"/>
      <c r="D5" s="12"/>
      <c r="E5" s="17"/>
      <c r="F5" s="7"/>
    </row>
    <row r="6" spans="1:6" ht="14.25" customHeight="1">
      <c r="A6" s="14">
        <v>1</v>
      </c>
      <c r="B6" s="29" t="s">
        <v>37</v>
      </c>
      <c r="C6" s="19" t="s">
        <v>0</v>
      </c>
      <c r="D6" s="20">
        <v>1282.1</v>
      </c>
      <c r="E6" s="21"/>
      <c r="F6" s="22">
        <f aca="true" t="shared" si="0" ref="F6:F22">D6*E6</f>
        <v>0</v>
      </c>
    </row>
    <row r="7" spans="1:6" ht="12.75">
      <c r="A7" s="14">
        <v>2</v>
      </c>
      <c r="B7" s="9" t="s">
        <v>5</v>
      </c>
      <c r="C7" s="19" t="s">
        <v>0</v>
      </c>
      <c r="D7" s="20">
        <v>493.5</v>
      </c>
      <c r="E7" s="21"/>
      <c r="F7" s="22">
        <f t="shared" si="0"/>
        <v>0</v>
      </c>
    </row>
    <row r="8" spans="1:9" ht="12.75">
      <c r="A8" s="14">
        <v>3</v>
      </c>
      <c r="B8" s="9" t="s">
        <v>6</v>
      </c>
      <c r="C8" s="19" t="s">
        <v>0</v>
      </c>
      <c r="D8" s="20">
        <v>1515.87</v>
      </c>
      <c r="E8" s="21"/>
      <c r="F8" s="22">
        <f t="shared" si="0"/>
        <v>0</v>
      </c>
      <c r="I8" s="15"/>
    </row>
    <row r="9" spans="1:6" ht="12.75">
      <c r="A9" s="14">
        <v>4</v>
      </c>
      <c r="B9" s="9" t="s">
        <v>7</v>
      </c>
      <c r="C9" s="19" t="s">
        <v>0</v>
      </c>
      <c r="D9" s="20">
        <v>1515.87</v>
      </c>
      <c r="E9" s="21"/>
      <c r="F9" s="22">
        <f t="shared" si="0"/>
        <v>0</v>
      </c>
    </row>
    <row r="10" spans="1:6" ht="12.75">
      <c r="A10" s="14">
        <v>5</v>
      </c>
      <c r="B10" s="9" t="s">
        <v>8</v>
      </c>
      <c r="C10" s="19" t="s">
        <v>0</v>
      </c>
      <c r="D10" s="20">
        <v>456</v>
      </c>
      <c r="E10" s="21"/>
      <c r="F10" s="22">
        <f t="shared" si="0"/>
        <v>0</v>
      </c>
    </row>
    <row r="11" spans="1:6" ht="12.75">
      <c r="A11" s="14">
        <v>6</v>
      </c>
      <c r="B11" s="9" t="s">
        <v>9</v>
      </c>
      <c r="C11" s="19" t="s">
        <v>0</v>
      </c>
      <c r="D11" s="20">
        <v>456</v>
      </c>
      <c r="E11" s="21"/>
      <c r="F11" s="22">
        <f t="shared" si="0"/>
        <v>0</v>
      </c>
    </row>
    <row r="12" spans="1:6" ht="12.75">
      <c r="A12" s="14">
        <v>7</v>
      </c>
      <c r="B12" s="9" t="s">
        <v>10</v>
      </c>
      <c r="C12" s="19" t="s">
        <v>0</v>
      </c>
      <c r="D12" s="20">
        <v>865.63</v>
      </c>
      <c r="E12" s="21"/>
      <c r="F12" s="22">
        <f t="shared" si="0"/>
        <v>0</v>
      </c>
    </row>
    <row r="13" spans="1:6" ht="12.75">
      <c r="A13" s="14">
        <v>8</v>
      </c>
      <c r="B13" s="9" t="s">
        <v>11</v>
      </c>
      <c r="C13" s="19" t="s">
        <v>0</v>
      </c>
      <c r="D13" s="20">
        <v>4143</v>
      </c>
      <c r="E13" s="21"/>
      <c r="F13" s="22">
        <f t="shared" si="0"/>
        <v>0</v>
      </c>
    </row>
    <row r="14" spans="1:6" ht="12.75">
      <c r="A14" s="14">
        <v>9</v>
      </c>
      <c r="B14" s="9" t="s">
        <v>12</v>
      </c>
      <c r="C14" s="19" t="s">
        <v>0</v>
      </c>
      <c r="D14" s="20">
        <v>3537.04</v>
      </c>
      <c r="E14" s="21"/>
      <c r="F14" s="22">
        <f t="shared" si="0"/>
        <v>0</v>
      </c>
    </row>
    <row r="15" spans="1:6" ht="12.75">
      <c r="A15" s="14">
        <v>10</v>
      </c>
      <c r="B15" s="9" t="s">
        <v>13</v>
      </c>
      <c r="C15" s="19" t="s">
        <v>14</v>
      </c>
      <c r="D15" s="20">
        <v>5200</v>
      </c>
      <c r="E15" s="21"/>
      <c r="F15" s="22">
        <f t="shared" si="0"/>
        <v>0</v>
      </c>
    </row>
    <row r="16" spans="1:6" ht="12.75">
      <c r="A16" s="14">
        <v>11</v>
      </c>
      <c r="B16" s="9" t="s">
        <v>15</v>
      </c>
      <c r="C16" s="19" t="s">
        <v>14</v>
      </c>
      <c r="D16" s="20">
        <v>780</v>
      </c>
      <c r="E16" s="21"/>
      <c r="F16" s="22">
        <f t="shared" si="0"/>
        <v>0</v>
      </c>
    </row>
    <row r="17" spans="1:6" ht="12.75">
      <c r="A17" s="14">
        <v>12</v>
      </c>
      <c r="B17" s="9" t="s">
        <v>36</v>
      </c>
      <c r="C17" s="19" t="s">
        <v>16</v>
      </c>
      <c r="D17" s="20">
        <v>1425</v>
      </c>
      <c r="E17" s="21"/>
      <c r="F17" s="22">
        <f t="shared" si="0"/>
        <v>0</v>
      </c>
    </row>
    <row r="18" spans="1:6" ht="24">
      <c r="A18" s="14">
        <v>14</v>
      </c>
      <c r="B18" s="9" t="s">
        <v>20</v>
      </c>
      <c r="C18" s="19" t="s">
        <v>1</v>
      </c>
      <c r="D18" s="20">
        <v>27</v>
      </c>
      <c r="E18" s="21"/>
      <c r="F18" s="22">
        <f t="shared" si="0"/>
        <v>0</v>
      </c>
    </row>
    <row r="19" spans="1:6" ht="24">
      <c r="A19" s="14">
        <v>15</v>
      </c>
      <c r="B19" s="9" t="s">
        <v>23</v>
      </c>
      <c r="C19" s="19" t="s">
        <v>1</v>
      </c>
      <c r="D19" s="20">
        <v>2</v>
      </c>
      <c r="E19" s="21"/>
      <c r="F19" s="22">
        <f t="shared" si="0"/>
        <v>0</v>
      </c>
    </row>
    <row r="20" spans="1:6" ht="24">
      <c r="A20" s="14">
        <v>16</v>
      </c>
      <c r="B20" s="9" t="s">
        <v>31</v>
      </c>
      <c r="C20" s="19" t="s">
        <v>0</v>
      </c>
      <c r="D20" s="20">
        <v>283</v>
      </c>
      <c r="E20" s="21"/>
      <c r="F20" s="22">
        <f t="shared" si="0"/>
        <v>0</v>
      </c>
    </row>
    <row r="21" spans="1:6" ht="12.75">
      <c r="A21" s="14">
        <v>17</v>
      </c>
      <c r="B21" s="9" t="s">
        <v>29</v>
      </c>
      <c r="C21" s="19" t="s">
        <v>21</v>
      </c>
      <c r="D21" s="20">
        <v>114</v>
      </c>
      <c r="E21" s="21"/>
      <c r="F21" s="22">
        <f t="shared" si="0"/>
        <v>0</v>
      </c>
    </row>
    <row r="22" spans="1:6" ht="12.75">
      <c r="A22" s="14">
        <v>18</v>
      </c>
      <c r="B22" s="9" t="s">
        <v>32</v>
      </c>
      <c r="C22" s="19" t="s">
        <v>33</v>
      </c>
      <c r="D22" s="20">
        <v>10</v>
      </c>
      <c r="E22" s="21"/>
      <c r="F22" s="22">
        <f t="shared" si="0"/>
        <v>0</v>
      </c>
    </row>
    <row r="23" spans="1:6" ht="12.75">
      <c r="A23" s="24"/>
      <c r="B23" s="25" t="s">
        <v>27</v>
      </c>
      <c r="C23" s="26"/>
      <c r="D23" s="27"/>
      <c r="E23" s="23"/>
      <c r="F23" s="28">
        <f>SUM(F6:F22)</f>
        <v>0</v>
      </c>
    </row>
    <row r="24" spans="1:6" ht="12.75">
      <c r="A24" s="24"/>
      <c r="B24" s="25" t="s">
        <v>28</v>
      </c>
      <c r="C24" s="26"/>
      <c r="D24" s="27"/>
      <c r="E24" s="23"/>
      <c r="F24" s="28">
        <f>F23*0.2</f>
        <v>0</v>
      </c>
    </row>
    <row r="25" spans="1:6" ht="12.75">
      <c r="A25" s="24"/>
      <c r="B25" s="25" t="s">
        <v>35</v>
      </c>
      <c r="C25" s="26"/>
      <c r="D25" s="27"/>
      <c r="E25" s="23"/>
      <c r="F25" s="28">
        <f>F23*1.2</f>
        <v>0</v>
      </c>
    </row>
    <row r="26" spans="1:4" ht="18">
      <c r="A26"/>
      <c r="B26" s="5"/>
      <c r="C26" s="10"/>
      <c r="D26" s="13"/>
    </row>
    <row r="64" ht="18">
      <c r="B64" s="5" t="s">
        <v>18</v>
      </c>
    </row>
    <row r="65" ht="18">
      <c r="B65" s="5" t="s">
        <v>19</v>
      </c>
    </row>
  </sheetData>
  <sheetProtection/>
  <mergeCells count="1">
    <mergeCell ref="A2:D2"/>
  </mergeCells>
  <printOptions horizontalCentered="1"/>
  <pageMargins left="0.15748031496062992" right="0.15748031496062992" top="0.1968503937007874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Mariana Ustailieva</cp:lastModifiedBy>
  <cp:lastPrinted>2016-04-21T07:22:37Z</cp:lastPrinted>
  <dcterms:created xsi:type="dcterms:W3CDTF">1996-10-14T23:33:28Z</dcterms:created>
  <dcterms:modified xsi:type="dcterms:W3CDTF">2016-08-12T12:01:12Z</dcterms:modified>
  <cp:category/>
  <cp:version/>
  <cp:contentType/>
  <cp:contentStatus/>
</cp:coreProperties>
</file>