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21504" windowHeight="11136" tabRatio="797" activeTab="0"/>
  </bookViews>
  <sheets>
    <sheet name="КСС Обект  ЦДГ Радост" sheetId="1" r:id="rId1"/>
  </sheets>
  <definedNames>
    <definedName name="_xlnm._FilterDatabase" localSheetId="0" hidden="1">'КСС Обект  ЦДГ Радост'!$A$9:$F$529</definedName>
    <definedName name="_xlnm.Print_Area" localSheetId="0">'КСС Обект  ЦДГ Радост'!$A$1:$F$532</definedName>
  </definedNames>
  <calcPr fullCalcOnLoad="1"/>
</workbook>
</file>

<file path=xl/sharedStrings.xml><?xml version="1.0" encoding="utf-8"?>
<sst xmlns="http://schemas.openxmlformats.org/spreadsheetml/2006/main" count="1169" uniqueCount="715">
  <si>
    <t>РАЗДЕЛ I. - ЗЕМНИ РАБОТИ</t>
  </si>
  <si>
    <t>M3</t>
  </si>
  <si>
    <t>ИЗКОПАВАНЕ ПО ПЕРИМЕТЪРА НА СГРАДАТА ЗА ПОЛАГАНЕ НА ХИДРО И ТОПЛОИЗОЛАЦИЯ ПО СТЕНИ СУТЕРЕН, УКРЕПЕН ИЗКОП С ШИРИНА ~1,20М, ВКЛ. ИЗВОЗВАНЕ НА ЗЕМНАТА МАСА</t>
  </si>
  <si>
    <t>ЗАПЪЛВАНЕ НА ИЗКОПА ПО ПЕРИМЕТЪРА НА СГРАДАТА С ДРЕНИРАЩ СЛОЙ - ЧАКЪЛ</t>
  </si>
  <si>
    <t>РАЗДЕЛ II. - ЗИДАРСКИ РАБОТИ И ДЕМОНТАЖ</t>
  </si>
  <si>
    <t>M'</t>
  </si>
  <si>
    <t>ПРЕМАХВАНЕ НА БЕТОНЕН БОРДЮР НА ВЪНШНИ НАСТИЛКИ</t>
  </si>
  <si>
    <t>M2</t>
  </si>
  <si>
    <t>ПРЕМАХВАНЕ НА ВЪНШНИ НАСТИЛКИ ОТ БЕТОННИ ПЛОЧИ</t>
  </si>
  <si>
    <t>РАЗРУШАВАНЕ И ПРЕМАХВАНЕ НА БЕТОНЕН ПОДЛОЖЕН СЛОЙ 10-15СМ НА ТРОТОАРИ ЗА ИЗПЪЛНЕНИЕ НА ИЗКОП ПО ПЕРИМЕТЪРА НА СГРАДАТА</t>
  </si>
  <si>
    <t>РАЗРУШАВАНЕ НА СТЕНИ ТУХЛЕНА ЗИДАРИЯ 12СМ</t>
  </si>
  <si>
    <t>РАЗРУШАВАНЕ НА ВЪТРЕШНИ ПРЕГРАДНИ СТЕНИ ТУХЛЕНА ЗИДАРИЯ 25СМ И &gt;25СМ</t>
  </si>
  <si>
    <t>РАЗРУШАВАНЕ НА ЗИДАНИ КЕРАМИЧНИ ПЕЧКИ И ИЗНАСЯНЕ НА ЧУГУНЕНОТО ОТОПЛИТЕНО ТЯЛО</t>
  </si>
  <si>
    <t>ПРЕМАХВАНЕ НА ВЪТРЕШНИ ЛЕКИ ПРЕГРАДИ - ДЪРВЕНА ДОГРАМА С ЕДИНИЧНО СТЪКЛО И ОТВАРЯЕМИ ЧАСТИ</t>
  </si>
  <si>
    <t>ОТСТРАНЯВАНЕ НА ФАЯНС ОТ СТЕНИ</t>
  </si>
  <si>
    <t>ПРЕМАХВАНЕ НА ДЪРВЕНИ ОБШИВКИ И ПРЕДГРАДИ РАДИАТОРИ</t>
  </si>
  <si>
    <t>БР.</t>
  </si>
  <si>
    <t>ДЕМОНТАЖ НА ДЪРВЕНИ ВРАТИ С КАСА</t>
  </si>
  <si>
    <t>ДЕМОНТАЖ НА ДЪРВЕНИ И МЕТАЛНИ ПРОЗОРЦИ</t>
  </si>
  <si>
    <t>ДЕМОНТАЖ НА МЕТАЛНИ ПАРАПЕТИ ТЕРАСИ И СТЪЛБИ (Н ~90cm)</t>
  </si>
  <si>
    <t>ДЕМОНТАЖ НА ПРИСТРОЙКА С ЛЕКА МЕТАЛНА КОНСТРУКЦИЯ И ЕДИНИЧНО СТЪКЛО - ПРЕД ВХОД КЪМ СУТЕРЕН</t>
  </si>
  <si>
    <t>ДЕМОНТАЖ НА МЕТАЛНА ОГРАДА НА ПАРЦЕЛА  (Н ~90cm)</t>
  </si>
  <si>
    <t>ПРЕМАХВАНЕ НА СТАРИ НАСТИЛКИ ЛИНОЛЕУМ (БАЛАТУМ)</t>
  </si>
  <si>
    <t>ДЕМОНТАЖ НА МЕТАЛНИ РЕШЕТКИ - ПРОЗОРЦИ И АНГЛИЙСКИ ДВОРОВЕ</t>
  </si>
  <si>
    <t>МОНТАЖ И ДЕМОНТАЖ НА СКЕЛЕ ПО ФАСАДИ</t>
  </si>
  <si>
    <t>ТУХЛЕНА ЗИДАРИЯ 12СМ НА ВАРОЦИМЕНТОВ РАЗТВОР</t>
  </si>
  <si>
    <t>ТУХЛЕНА ЗИДАРИЯ 25СМ НА ВАРОЦИМЕНТОВ РАЗТВОР</t>
  </si>
  <si>
    <t>ИЗКЪРПВАНЕ ОКОЛО ПРОЗОРЦИ ПРИ СМЯНА НА ДОГРАМА</t>
  </si>
  <si>
    <t>РАЗДЕЛ III. - НАСТИЛКИ</t>
  </si>
  <si>
    <t>СГРАДА</t>
  </si>
  <si>
    <t>ГРАНИТОГРЕС ИНТЕРИОР, ВКЛЮЧИТЕЛНО ЦИМЕНТНО ЛЕПИЛО</t>
  </si>
  <si>
    <t>ГРАНИТОГРЕС ИНТЕРИОР ПЕРВАЗ</t>
  </si>
  <si>
    <t>ГРАНИТОГРЕС ЕКСТЕРИОР, С ПОВИШЕНА ГРАПАВИНА ПРОТИВ ПОХЛЪЗВАНЕ, ВКЛЮЧИТЕЛНО ЦИМЕНТНО ЛЕПИЛО</t>
  </si>
  <si>
    <t xml:space="preserve">ТЕРАКОТНА НАСТИЛКА </t>
  </si>
  <si>
    <t>ПЕРВАЗ ТЕРАКОТ</t>
  </si>
  <si>
    <t>ОФОРМЯНЕ ПЕРВАЗ НА ПВЦ НАСТИЛКА</t>
  </si>
  <si>
    <t>ОФОРМЯНЕ ПЕРВАЗ НА СПОРТНА  НАСТИЛКА</t>
  </si>
  <si>
    <t>ШЛАЙФАН ЦИМЕНТ</t>
  </si>
  <si>
    <t>ЦИМЕНТОВА ЗАМАЗКА ЗА НАКЛОН НА ТЕРАСИ</t>
  </si>
  <si>
    <t>САМОРАЗЛИВНА ПОДОВА ЗАМАЗКА НА ЦИМЕНТОВА ОСНОВА 10ММ (ПОД ПВЦ НАСТИЛКА)</t>
  </si>
  <si>
    <t>ЦИМ. НАСТИЛКА ОФОРМЯЩА НАКЛОНИ ЗА ОТТИЧАНЕ - КОТЕЛНО</t>
  </si>
  <si>
    <t>ДВОР</t>
  </si>
  <si>
    <t>Т</t>
  </si>
  <si>
    <t>ДОСТАВКА И ПОЛАГАНЕ НА ПЛЪТНА АСФАЛТОВА НАСТИЛКА ДВОР, МИН. 4СМ</t>
  </si>
  <si>
    <t>ФРЕЗОВАНЕ НА СЪЩЕСТВУВАЩАТА АСФАЛТОВА НАСТИЛКА - ПОДГОТОВКА ЗА ПОЛАГАНЕ НА НОВ АСФАЛТ</t>
  </si>
  <si>
    <t>ДОСТАВКА И ПОЛАГАНЕ НА БИТУМЕН ГРУНД ВЪРХУ СЪЩЕСТВУВАЩАТА АСФАЛТОВА НАСТИЛКА - ПОДГОТОВКА ЗА ПОЛАГАНЕ НА НОВ АСФАЛТ</t>
  </si>
  <si>
    <t>САМОРАЗЛИВНА ДВУПЛАСТОВА КАУЧУКОВА НАСТИЛКА ЗА ДЕТСКИ ПЛОЩАДКИ С МИНИМАЛНА ДЕБЕЛИНА 6СМ</t>
  </si>
  <si>
    <t>ГРУНД ОТ АРОМАТЕН БИНДЕР ЗА КАУЧУКОВА НАСТИЛКА</t>
  </si>
  <si>
    <t>ЕКСТЕРИОРНА КАУЧУКОВА СПОРТНА НАСТИЛКА ЗА БЯГАНЕ С МИНИМАЛНА ДЕБЕЛИНА 8СМ</t>
  </si>
  <si>
    <t>ДОСТАВКА, ПОЛАГАНЕ И УПЛЪТНЯВАНЕ НА ТРОШЕНОКАМЕННА НАСТИЛКА 20СМ (ОСНОВА НА БЕТОНА ПРИ КАУЧУКОВИТЕ НАСТИЛКИ И ТРОТОАРНИТЕ ПЛОЧИ)</t>
  </si>
  <si>
    <t xml:space="preserve">M' </t>
  </si>
  <si>
    <t>ДОСТАВКА И ПОЛАГАНЕ НА ГРАДИНСКИ БОРДЮР 50/16/8СМ ОТ ВИБРОПРЕСОВАН БЕТОН, ПОЛОЖЕН ВЪРХУ ЦИМЕНТОВО ЛЕГЛО ЗА ВСИЧКИ ВЪНШНИ НАСТИЛКИ</t>
  </si>
  <si>
    <t>ДОСТАВКА И ПОЛАГАНЕ НА ТРОТОАРНИ ПЛОЧИ ОТ ВИБРОПРЕСОВАН БЕТОН 40/40/5СМ СЪС ЗАЦИМЕНТИРАНИ ФУГИ</t>
  </si>
  <si>
    <t>10СМ ЗЕМНОВЛАЖЕН БЕТОН (ЦИМЕНТОПЯСЪЧЕН РАЗТВОР), ЛЕГЛО ЗА ТРОТОАРНИ БЕТОННИ ПЛОЧИ</t>
  </si>
  <si>
    <t>ПРОМИТ ПЯСЪК ЗА ДЕТСКИ ПЯСЪЧНИЦИ</t>
  </si>
  <si>
    <t>РАЗДЕЛ IV. - ОБШИВКИ, ОБЛИЦОВКИ, ШПАКЛОВКИ И МАЗИЛКИ</t>
  </si>
  <si>
    <t>ФАЯНС ЗА СТЕНИ, ВКЛЮЧИТЕЛНО ЦИМЕНТНО ЛЕПИЛО (2m височина)</t>
  </si>
  <si>
    <t>ШПАКЛОВКА СТЕНИ</t>
  </si>
  <si>
    <t>ХИДРОФОБНА ШПАКЛОВКА СТЕНИ</t>
  </si>
  <si>
    <t>ШПАКЛОВКА ТАВАНИ</t>
  </si>
  <si>
    <t>ХИДРОФОБНА ШПАКЛОВКА ТАВАНИ</t>
  </si>
  <si>
    <t>ВЪНШНА ШПАКЛОВКА ВЪРХУ ТОПЛОИЗОЛАЦИЯ, СЪС СТЪКЛОФИБЪРНА МРЕЖА</t>
  </si>
  <si>
    <t>ВЪНШНА ПОЛИМЕРНА МАЗИЛКА</t>
  </si>
  <si>
    <t>ЦОКЪЛ ОТ МИНЕРАЛНА МАЗИЛКА</t>
  </si>
  <si>
    <t>ОБЛИЦОВКА ОТ ФОРМЕН КАМЪК ГНАЙС, ВКЛ. ЦИМЕНТНО ЛЕПИЛО, ПО ПЛЪТНА БЕТОННА ЧАСТ НА СЪЩЕСТВУВАЩА ОГРАДА НА ПАРЦЕЛА</t>
  </si>
  <si>
    <t>ДОСТАВКА И ПОЛАГАНЕ НА ЗАВЪРШВАЩ ЕЛЕМЕНТ ЗА ПЛЪТНА ЧАСТ НА ОГРАДИ ТЕРЕН ОТ ПРЕСОВАН БЕТОН 40/40/5СМ, ВКЛЮЧИТЕЛНО ЦИМЕНТНО ЛЕПИЛО</t>
  </si>
  <si>
    <t>ОБЛИЧАНЕ С ГИПСОКАРТОН НА ВИДИМИ РАЗВОДКИ НА ИНСТАЛАЦИИТЕ (ВиК, ОВК, Ел.)</t>
  </si>
  <si>
    <t>КАЛИБРОВАНИ ОБРАБОТЕНИ ДЪСКИ 2СМ/8СМ ЗА ОФОРМЯНЕ НА ПРЕХОД МЕЖДУ ЦОКЪЛ И ЛАТЕКС ПО СТЕНИТЕ В ИНТЕРИОРА, ЗАОБЛЕНИ РЪБОВЕ, ЦВЕТЕН ЛАК</t>
  </si>
  <si>
    <t>РАЗДЕЛ V. - ОКАЧЕНИ ТАВАНИ</t>
  </si>
  <si>
    <t>ДЕКОРАТИВЕН ОКАЧЕН ТАВАН ОТ ГИПСОКАРТОН НЕРАСТЕРЕН, НА АЛУМИНИЕВА КОНСТРУКЦИЯ</t>
  </si>
  <si>
    <t>ДЕКОРАТИВЕН ОКАЧЕН ТАВАН ОТ ВЛАГОУСТОЧИВ ГИПСОКАРТОН НЕРАСТЕРЕН, НА АЛУМИНИЕВА КОНСТРУКЦИЯ</t>
  </si>
  <si>
    <t>РАЗДЕЛ VI. - ПОКРИВНИ РАБОТИ</t>
  </si>
  <si>
    <t>ДОСТВКА И МОНТАЖ НА УЛУЦИ ОТ ПОЦИНКОВАНА ЛАМАРИНА С ДИАМЕТЪР 150ММ, ВКЛЮЧИТЕЛНО ЗАКРЕПВАЩИ ЕЛЕМЕНТИ</t>
  </si>
  <si>
    <t>ДОСТВКА И МОНТАЖ НА ВОДОСТОЧНИ ТРЪБИ ОТ ПОЦИНКОВАНА ЛАМАРИНА С ДИАМЕТЪР 100ММ, ВКЛЮЧИТЕЛНО ЗАКРЕПВАЩИ ЕЛЕМЕНТИ</t>
  </si>
  <si>
    <t>ОФОРМЯНЕ ОКОЛО КОМИНИТЕ С ЛАМАРИНЕНА ПОЛА</t>
  </si>
  <si>
    <t>ПЛЕКСИГЛАС 5ММ, ЦВЕТЕН, ВКЛЮЧИТЕЛНО ЕЛЕМЕНТИ ЗА ЗАКРЕПВАНЕ, ЗА СТРЕХИ ПО ФАСАДА</t>
  </si>
  <si>
    <t>ДОСТАВКА И МОНТАЖ НА КАПАЦИ СЪС СТОМАНЕНА КОНСТРУКЦИЯ И ЖАЛУЗИ ЗА ЗАВЪРШВАНЕ КОМИНИ, 50/60СМ, ПРАХОВО БОЯДИСВАНЕ</t>
  </si>
  <si>
    <t>РАЗДЕЛ VII. - ТОПЛО- И ХИДРОИЗОЛАЦИИ</t>
  </si>
  <si>
    <t>ДОСТАВКА И МОНТАЖ НА ТОПЛОИЗОЛАЦИЯ XPS 10 CM, КОЕФ. ТОПЛОПРОВОДНОСТ λ ≤0,035 W/mK, ПРИ ЦОКЪЛ И КЪМ ТЕРЕН</t>
  </si>
  <si>
    <t>ДОСТАВКА И МОНТАЖ НА ТОПЛОИЗОЛАЦИЯ XPS 8 CM, КОЕФ. ТОПЛОПРОВОДНОСТ λ ≤0,035 W/mK, ПОД ТАВАНСКА СТОМАНОБЕТОНОВА ПЛОЧА</t>
  </si>
  <si>
    <t>ДОСТАВКА И МОНТАЖ НА ТОПЛОИЗОЛАЦИЯ XPS 3CM ЗА ОБРЪЩАНЕ ОКОЛО ПРОЗОРЦИ</t>
  </si>
  <si>
    <t>ДОСТАВКА И МОНТАЖ НА ПОКРИВНИ САНДВИЧ ПАНЕЛИ ОТ ПОЛИУРЕТАНОВА ТВЪРДА ПЯНА, ДЕБЕЛИНА 4СМ, КОЕФ. ТОПЛОПРОВОДНОСТ λ ≤0,04 W/mK, ВКЛЮЧИТЕНО ОФОРМЯЩИ ЕЛЕМЕНТИ ПО БИЛО, ПЕРИМЕТЪР И ПРЕХОДИ</t>
  </si>
  <si>
    <t>ХИДРОИЗОЛАЦИЯ ПОКРИВ</t>
  </si>
  <si>
    <t>ХИДРОИЗОЛАЦИЯ НА ТЕРАСИ ОТ PVC ФОЛИО 120 микрона, ДВА СЛОЯ</t>
  </si>
  <si>
    <t>БИТУМНА МУШАМА ПО БЕТОННИ СТЕНИ ПРИ КОНТАКТ С ТЕРЕНА ЗАЛЕПЕНА С БИТУМЕН ГРУНД, ДВА СЛОЯ МУШАМА</t>
  </si>
  <si>
    <t>РАЗДЕЛ VIII. - ДОГРАМА</t>
  </si>
  <si>
    <t>ДОСТАВКА И МОНТАЖ НА АЛУМИНИЕВА ДОГРАМА С ЕДИНИЧНО СТЪКЛО, НЕОТВАРЯЕМА</t>
  </si>
  <si>
    <t>ВЪНШЕН ПЕРВАЗ ПРОЗОРЦИ, PVC, ШИРИНА ~25СМ</t>
  </si>
  <si>
    <t>РАЗДЕЛ IX. - ВРАТИ И ЛЕКИ ПРЕГРАДИ</t>
  </si>
  <si>
    <t>ЕКСТЕРИОРНИ</t>
  </si>
  <si>
    <t>ИНТЕРИОРНИ</t>
  </si>
  <si>
    <t>ДОСТАВКА И МОНТАЖ НА АЛУМИНИЕВА ВРАТА БЯЛ ЛАК 90/200 CM ИНТЕРИОРНА, ВКЛ. БРАВА, ДРЪЖКИ, ПАНТИ</t>
  </si>
  <si>
    <t>ДОСТАВКА И МОНТАЖ НА АЛУМИНИЕВА ВРАТА БЯЛ ЛАК 100/200 CM ИНТЕРИОРНА, ВКЛ. БРАВА, ДРЪЖКИ, ПАНТИ</t>
  </si>
  <si>
    <t>ДОСТАВКА И МОНТАЖ НА АЛУМИНИЕВА ВРАТА БЯЛ ЛАК 80/200 CM ИНТЕРИОРНА, ВКЛ. БРАВА, ДРЪЖКИ, ПАНТИ</t>
  </si>
  <si>
    <t>ДОСТАВКА И МОНТАЖ НА АЛУМИНИЕВА ВРАТА БЯЛ ЛАК 70/200 CM ИНТЕРИОРНА, ВКЛ. БРАВА, ДРЪЖКИ, ПАНТИ</t>
  </si>
  <si>
    <t>ДОСТАВКА И МОНТАЖ НА СТОМАНЕНА ВРАТА 90/200 CM ИНТЕРИОРНА, ПОЖАРОУСТОЧИВОСТ 90МИН., С ВЕНТИЛАЦИОННА РЕШЕТКА В ДОЛНАТА ЧАСТ 20/40СМ, ВКЛ. БРАВА, ДРЪЖКИ, ПАНТИ</t>
  </si>
  <si>
    <t>ДОСТАВКА И МОНТАЖ НА MDF ВРАТА 90/210 CM ИНТЕРИОРНА, ЕСТЕСТВЕН ФУРНИР, ВКЛ. БРАВА, ДРЪЖКИ, ПАНТИ</t>
  </si>
  <si>
    <t>ЛЕКИ ПРЕГРАДИ</t>
  </si>
  <si>
    <t>ДОСТАВКА И МОНТАЖ НА ЛЕКА ПРЕГРАДА С АЛУМИНИЕВА КОНСТРУКЦИЯ И СТЪКЛО С ФОЛИО СРЕЩУ СЧУПВАНЕ, ОТВАРЯЕМА ТИП ХАРМОНИКА, ИНТЕРИОРНА, ВКЛ. БРАВА, ДРЪЖКИ, ПАНТИ</t>
  </si>
  <si>
    <t>ДОСТАВКА И МОНТАЖ НА ЛЕКА ПРЕГРАДА С АЛУМИНИЕВА КОНСТРУКЦИЯ И СТЪКЛО С ФОЛИО СРЕЩУ СЧУПВАНЕ, НЕОТВАРЯЕМА</t>
  </si>
  <si>
    <t>РАЗДЕЛ X. - ЖЕЛЕЗАРСКИ РАБОТИ И ПАРАПЕТИ</t>
  </si>
  <si>
    <t xml:space="preserve">ДОСТАВКА И МОНТАЖ НА СТОМАНЕН ПАРАПЕТ ТЕРАСИ, Н=1,05M, ЛИНЕЙНИ ЕЛЕМЕНТИ МАКС. ДИСТАНЦИЯ 8СМ, ПРАХОВО БОЯДИСВАНЕ </t>
  </si>
  <si>
    <t xml:space="preserve">ДОСТАВКА И МОНТАЖ НА СТОМАНЕН ПАРАПЕТ СТЪЛБИ Н=0,90M, ЛИНЕЙНИ ЕЛЕМЕНТИ МАКС. ДИСТАНЦИЯ 8СМ, ПРАХОВО БОЯДИСВАНЕ </t>
  </si>
  <si>
    <t xml:space="preserve">ДОСТАВКА И МОНТАЖ НА ДВОЙНА СТОМАНЕНА РЪКОХВАТКА Ф40 НА ВИСОЧИНИ Н=0,70M И Н=0,90М, ПРАХОВО БОЯДИСВАНЕ </t>
  </si>
  <si>
    <t>ДОСТАВКА И МОНТАЖ НА АЖУРНА СТОМАНЕНA ОГРАДА Н=1,00M, ЛИНЕЙНИ ЕЛЕМЕНТИ МАКС. ДИСТАНЦИЯ 8СМ, БОЯДИСВАНЕ С АВТОЕМАЙЛ ЛАК</t>
  </si>
  <si>
    <t xml:space="preserve">ДОСТАВКА И МОНТАЖ НА СТОМАНЕНA РЕШЕТКА НА АНГЛИЙСКИ ДВОРОВЕ, ПРАХОВО БОЯДИСВАНЕ </t>
  </si>
  <si>
    <t xml:space="preserve">ДОСТАВКА И МОНТАЖ НА СТОМАНЕНA РЕШЕТКА НА ПРОЗОРЦИ СУТЕРЕН, ПРАХОВО БОЯДИСВАНЕ </t>
  </si>
  <si>
    <t>РАЗДЕЛ XI. - БОИ</t>
  </si>
  <si>
    <t>ЛАТЕКС ИНТЕРИОРЕН</t>
  </si>
  <si>
    <t>ХИДРОФОБЕН ЛАТЕКС ИНТЕРИОР</t>
  </si>
  <si>
    <t>БЛАЖНА БОЯ ЗА ОФОРМЯНА НА ЦОКЪЛ H=1М НА СТЕНИ ИНТЕРИОР, БЯЛА С ДОПЪЛНИТЕЛНО ОЦВЕТЯВАНЕ С КОЛОРАНТ</t>
  </si>
  <si>
    <t>БОЯ ЗА МАРКИРОВКА НА ДЕТСКИ ИГРИ ВЪРХУ БЕТОННИ ПЛОЧКИ ЕКСТЕРИОР, БЯЛА</t>
  </si>
  <si>
    <t>АКРИЛНО-ЛАТЕКСНА БОЯ ЗА ОЧЕРТАВАНЕ НА ОБОЗНАЧИТЕЛНИ ЛИНИИ ВЪРХУ  ЕКСТЕРИОРНА КАУЧУКОВА НАСТИЛКА,БЯЛА</t>
  </si>
  <si>
    <t>РАЗДЕЛ XII. - АСАНСЬОРИ И ПОДЕМНИЦИ</t>
  </si>
  <si>
    <t>ДОСТАВКА И МОНТАЖ НА ВЕРТИКАЛНА ПОДЕМНА ПЛАТФОРМА ЗА ХОРА С УВРЕЖДАНИЯ, ДЪЛЖИНА 150СМ, ШИРИНА 90СМ, ПРЕОДОЛЯВАЩА ВИСОЧИНА 65СМ, ТОВАРОПОДЕМНОСТ МИН.180КГ</t>
  </si>
  <si>
    <t>ДОСТАВКА И МОНТАЖ НА АСАНСЬОР ЗА ДОСТАВЯНЕ НА ХРАНА - ШАХТА ~95/105 см ОБСЛУЖВАЩ 3 ЕТАЖА</t>
  </si>
  <si>
    <t>РАЗДЕЛ XIII. - ВЪНШНО ОБОРУДВАНЕ И СЪОРЪЖЕНИЯ</t>
  </si>
  <si>
    <t>ДОСТАВКА И МОНТАЖ НА ОБОРУДВАНЕ ЗА ДЕТСКА ПЛОЩАДКА - ДЕТСКА ЛЮЛКА КЛАТУШКА С ЕДИНИЧНА ПРУЖИНА ОТ ПРАХОВО БОЯДИСАНА СТОМАНА, С ЖИВОТИНСКИ МОТИВ МЕЧЕ ПАНДА,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</si>
  <si>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ДЕТСКА ЛЮЛКА КЛАТУШКА С ЕДИНИЧНА ПРУЖИНА ОТ ПРАХОВО БОЯДИСАНА СТОМАНА, С ЖИВОТИНСКИ МОТИВ КУЧЕНЦЕ, ДЕКОРАТИВНИ ЕЛЕМЕНТИ ОТ  PVC ПЛОСКОСТИ 19ММ, ВКЛ. КРЕПЕЖНИТЕ ЕЛЕМЕНТИ ОТ НЕРЪЖДАЕМА СТОМАНА</t>
  </si>
  <si>
    <t>ДОСТАВКА И МОНТАЖ НА ОБОРУДВАНЕ ЗА ДЕТСКА ПЛОЩАДКА - ДЕТСКА ЛЮЛКА КЛАТУШКА С ЕДИНИЧНА ПРУЖИНА ОТ ПРАХОВО БОЯДИСАНА СТОМАНА, С ЖИВОТИНСКИ МОТИВ КОНЧЕ,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</si>
  <si>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ДЕТСКА ЛЮЛКА КЛАТУШКА С ДВЕ ПРУЖИНИ ОТ ПРАХОВО БОЯДИСАНА СТОМАНА, ВКЛ. КРЕПЕЖНИТЕ ЕЛЕМЕНТИ ОТ НЕРЪЖДАЕМА СТОМАНА</t>
  </si>
  <si>
    <t>ДОСТАВКА И МОНТАЖ НА ОБОРУДВАНЕ ЗА ДЕТСКА ПЛОЩАДКА - ДЕТСКА ЛЮЛКА КЛАТУШКА С ЕДИНИЧНА ПРУЖИНА ОТ ПРАХОВО БОЯДИСАНА СТОМАНА, С ЖИВОТИНСКИ МОТИВ ЗЕБРИ,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</si>
  <si>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СЪОРЪЖЕНИЕ ЗА КАТЕРЕНЕ ТИП "СКАЛА", ВИСОЧИНА 150СМ, ТРЪБНА КОНСТРУКЦИЯ ОТ НЕРЪЖДАЕМА СТОМАНА, СТРАНИЦИ И ДЕКОРАТИВНИ ЕЛЕМЕНТИ ОТ PVC ПЛОСКОСТИ 19ММ, ВКЛ. КРЕПЕЖНИТЕ ЕЛЕМЕНТИ ОТ НЕРЪЖДАЕМА СТОМАНА</t>
  </si>
  <si>
    <t>ДОСТАВКА И МОНТАЖ НА ПЯСЪЧНИК С МЕСТА ЗА СЯДАНЕ</t>
  </si>
  <si>
    <t>ДОСТАВКА И МОНТАЖ НА ОБОРУДВАНЕ ЗА ДЕТСКА ПЛОЩАДКА - ТЕМАТИЧНА ДЕТСКА ПЪРЗАЛКА ЗА ДЕЦА ОТ 2 ДО 6 ГОДИНИ, МОТИВ БАРБАРОН, ТРЪБНА КОНСТРУКЦИЯ ОТ НЕРЪЖДАЕМА СТОМАНА, СТРАНИЦИ И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</si>
  <si>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ТЕМАТИЧНА ДЕТСКА ПЪРЗАЛКА ЗА ДЕЦА ОТ 2 ДО 6 ГОДИНИ, МОТИВ ДЕЛФИН, ТРЪБНА КОНСТРУКЦИЯ ОТ НЕРЪЖДАЕМА СТОМАНА, СТРАНИЦИ И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</si>
  <si>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ВЪРТЕЛЕЖКА ТИП РОЛЕР, ТРЪБНА КОНСТРУКЦИЯ ОТ НЕРЪЖДАЕМА СТОМАНА, СТРАНИЦИ И ДЕКОРАТИВНИ ЕЛЕМЕНТИ ОТ  PVC ПЛОСКОСТИ 19ММ, ВКЛ. КРЕПЕЖНИТЕ ЕЛЕМЕНТИ ОТ НЕРЪЖДАЕМА СТОМАНА</t>
  </si>
  <si>
    <t>ДОСТАВКА И МОНТАЖ НА КОМБИНИРАНО ДЕТСКО СЪОРЪЖЕНИЕ -ПЪРЗАЛКА, СТЪЛБА, КАТЕРЕНЕ ОБЩУВАНЕ, ТЕМАТИЧНИ ИГРИ; СТОМАНЕНА КОНСТРУКЦИЯ С ПРАХОВО БОЯДИСВАНЕ, МОТИВ КЪЩИЧКА, СТРАНИЦИ И ДЕКОРАТИВНИ ЕЛЕМЕНТИ ОТ PVC ПЛОСКОСТИ 19ММ, ВКЛ. КРЕПЕЖНИТЕ ЕЛЕМЕНТИ ОТ НЕРЪЖДАЕМА СТОМАНА</t>
  </si>
  <si>
    <t>ДОСТАВКА И МОНТАЖ НА КОМБИНИРАНО ДЕТСКО СЪОРЪЖЕНИЕ -ПЪРЗАЛКА, СТЪЛБА, КАТЕРЕНЕ ОБЩУВАНЕ, ТЕМАТИЧНИ ИГРИ; ТРЪБНА КОНСТРУКЦИЯ ОТ НЕРЪЖДАЕМА СТОМАНА, МОТИВ ДЖУНГЛА, СТРАНИЦИ И ДЕКОРАТИВНИ ЕЛЕМЕНТИ ОТ PVC ПЛОСКОСТИ 19ММ, ВКЛ. КРЕПЕЖНИТЕ ЕЛЕМЕНТИ ОТ НЕРЪЖДАЕМА СТОМАНА</t>
  </si>
  <si>
    <t>ДОСТАВКА И МОНТАЖ НА ОБОРУДВАНЕ ЗА ДЕТСКА ПЛОЩАДКА - НЕПОДВИЖЕН ЕЛЕМЕНТ ЗА ИГРА, ТИП ТУНЕЛ, МОТИВ МЕЧЕ, ТРЪБНА КОНСТРУКЦИЯ ОТ НЕРЪЖДАЕМА СТОМАНА, СТРАНИЦИ И ДЕКОРАТИВНИ ЕЛЕМЕНТИ ОТ PVC ПЛОСКОСТИ 19ММ, ВКЛ. КРЕПЕЖНИТЕ ЕЛЕМЕНТИ ОТ НЕРЪЖДАЕМА СТОМАНА</t>
  </si>
  <si>
    <t>ДОСТАВКА И МОНТАЖ НА ПЕЙКИ С НАВЕС, МЕТАЛНА КОНСТРУКЦИЯ И ДЪРВЕНИ СЕДАЛКИ</t>
  </si>
  <si>
    <t>ДОСТАВКА И МОНТАЖ НА ПЕЙКИ, МЕТАЛНА КОНСТРУКЦИЯ И ДЪРВЕНИ СЕДАЛКИ</t>
  </si>
  <si>
    <t>ДОСТАВКА И МОНТАЖ НА ДЪРВЕНА БЕСЕДКА</t>
  </si>
  <si>
    <t>ПЛОСКОСТИ ОТ ИМПРЕГНИРАН ИГЛОЛИСТЕН МАТЕРИАЛ (HPL) 10ММ ЗА ЕКСТЕРИОРНИ СЪОРЪЖЕНИЯ - ЗА ИЗХОД ОТ СУТЕРЕН "КИТИ"</t>
  </si>
  <si>
    <t>м2</t>
  </si>
  <si>
    <t>м3</t>
  </si>
  <si>
    <t>№ по ред</t>
  </si>
  <si>
    <t>I.</t>
  </si>
  <si>
    <t>Земни работи</t>
  </si>
  <si>
    <t xml:space="preserve">Изкоп за английски дворове  и фундаменти НЕСИ - ръчно </t>
  </si>
  <si>
    <t>Натоварване на камион ръчно и превоз  до депо - 5км</t>
  </si>
  <si>
    <t>Доставка и полагане обратен насип от трамбована баластра фракция &lt; 5см</t>
  </si>
  <si>
    <t>Обратен земен насип трамбован ръчно</t>
  </si>
  <si>
    <t>II.</t>
  </si>
  <si>
    <t>Кофражни работи</t>
  </si>
  <si>
    <t>Кофраж за стени до 25см</t>
  </si>
  <si>
    <t>Доставка и монтаж кофраж за стъпала</t>
  </si>
  <si>
    <t>III.</t>
  </si>
  <si>
    <t>Армировъчни работи</t>
  </si>
  <si>
    <t xml:space="preserve">Доставка и монтаж на армировка клас А-І  </t>
  </si>
  <si>
    <t>кг</t>
  </si>
  <si>
    <t xml:space="preserve">Доставка и монтаж на армировка клас АІІІ </t>
  </si>
  <si>
    <t>IV.</t>
  </si>
  <si>
    <t>Бетонови работи</t>
  </si>
  <si>
    <t>Пробиване на отвори в бетонови стени с къртач</t>
  </si>
  <si>
    <t xml:space="preserve">Разбиване на армирана бетонова плоча </t>
  </si>
  <si>
    <t xml:space="preserve">Разбиване на бетонови стени с къртач </t>
  </si>
  <si>
    <t>Натоварване на камион ръчно и  транспортиране  до депо отпадъци на 5км.</t>
  </si>
  <si>
    <t xml:space="preserve">Доставка и полаганеолагане на подложен бетон клас С8/10, </t>
  </si>
  <si>
    <t>Доставка и полагане на бетон за бетонови стени  и плочи  клас С20/25, с въздействие от замръзване / размръзване клас XF1</t>
  </si>
  <si>
    <t>V.</t>
  </si>
  <si>
    <t>СМР в Сутерен</t>
  </si>
  <si>
    <t>V.I</t>
  </si>
  <si>
    <t>КИТИ</t>
  </si>
  <si>
    <t>kg</t>
  </si>
  <si>
    <t>V.II</t>
  </si>
  <si>
    <t>АНГЛИЙСКИ ДВОРОВЕ</t>
  </si>
  <si>
    <t>Грундиране двукратно с антикорозионен грунд на метална конструкция решетки, вкл. съществуващи</t>
  </si>
  <si>
    <t>Изработване и монтаж решетки от правоъгълни затворени профили студеноформувани 40х20х2мм -  55х63см</t>
  </si>
  <si>
    <t>Изработване и монтаж решетки от правоъгълни затворени профили студеноформувани 40х20х2мм -  60х63см</t>
  </si>
  <si>
    <t>Изработване и монтаж решетки от правоъгълни затворени профили студеноформувани 40х20х2мм - 103х75см</t>
  </si>
  <si>
    <t>Изработване и монтаж решетки от правоъгълни затворени профили студеноформувани 40х20х2мм-  100х63см</t>
  </si>
  <si>
    <t>Доставка и монтаж ъглов профил горещо валцуван 50х50х5мм.</t>
  </si>
  <si>
    <t>Обмазване с циментова хастарна мазилка по стени на съществуващ английски двор от север</t>
  </si>
  <si>
    <t>VI.</t>
  </si>
  <si>
    <t>Покривни работи</t>
  </si>
  <si>
    <t>VI.I</t>
  </si>
  <si>
    <t>Подготвителни работи</t>
  </si>
  <si>
    <t>Демонтаж съществуваща покривна хидроизолация от промазан материал</t>
  </si>
  <si>
    <t>Сваляне на отпадъчен материал от покрив до кота терен</t>
  </si>
  <si>
    <t>Натоварване на отпадъчен материал от покрив ръчно на камион и транспортиране до депо на 5 км</t>
  </si>
  <si>
    <t>VI.II</t>
  </si>
  <si>
    <t>Метална Конструкция по покрив и козирки</t>
  </si>
  <si>
    <t>Грундиране двукратно с антикорозионен грунд на метална конструкция</t>
  </si>
  <si>
    <t>Доставка и монтаж на метална конструкция за покрив</t>
  </si>
  <si>
    <t>VII</t>
  </si>
  <si>
    <t>НЕСИ</t>
  </si>
  <si>
    <t>Доставка и монтаж опорни плочки за НЕСИ 100х100х8</t>
  </si>
  <si>
    <t>Изработване и монтаж на дюбели за бетон ф10</t>
  </si>
  <si>
    <t>бр.</t>
  </si>
  <si>
    <t>ДЕМОНТАЖ НА ЕЛ.ТАБЛА ФАЛТОВО В ШКАФ ВЪРХУ ТУХЛА /БЕТОН/ С РАЗМЕРИ ДО 0.25Мэ</t>
  </si>
  <si>
    <t>ДЕМОНТАЖ НА ОСВЕТИТЕЛНИ ТЕЛА</t>
  </si>
  <si>
    <t>ДЕМОНТАЖ НА КЛЮЧОВЕ, ТИ, КУТИИ И ЛИНИИ ПРЕЗ СТЕНИЕ</t>
  </si>
  <si>
    <t>ДЕМОНТАЖ НА КАБЕЛИ В ТРЪБИ,КАНАЛИ БЛОКОВЕ ДО 1KV ДО 3Х25+16ММэ</t>
  </si>
  <si>
    <t>м</t>
  </si>
  <si>
    <t>ДОСТАВКА И МОНТАЖ ГРТ ТАБЛО</t>
  </si>
  <si>
    <t>ДОСТАВКА И М-Ж СИЛОВО ТАБЛО</t>
  </si>
  <si>
    <t>ДОСТАВКА И МОНТАЖ LED ОСВЕТИТЕЛ 36W, IP21, НЕУТРАЛЕН ЦВЯТ НА СВЕТЛИНА Тср от 3300К до 5300К</t>
  </si>
  <si>
    <t>ДОСТАВКА И МОНТАЖ LED ОСВЕТИТЕЛ 36W, IP44, НЕУТРАЛЕН ЦВЯТ НА СВЕТЛИНА Тср от 3300К до 5300К</t>
  </si>
  <si>
    <t>ДОСТАВКА И МОНТАЖ LED ОСВЕТИТЕЛ 4х9W, IP20, НЕУТРАЛЕН ЦВЯТ НА СВЕТЛИНА Тср от 3300К до 5300К</t>
  </si>
  <si>
    <t>ДОСТАВКА И МОНТАЖ LED ПРОЖЕКТОР 30W, IP65</t>
  </si>
  <si>
    <t>ДОСТАВКА И МОНТАЖ ПЛАФОНИЕРА С ЕНЕРГОСПЕСТЯВАЩ ОСВЕТИТЕЛ 1х20W, IP21</t>
  </si>
  <si>
    <t>ДОСТАВКА И МОНТАЖ ВЛАГОЗАЩИТЕНА ПЛАФОНИЕРА С ЕНЕРГОСПЕСТЯВАЩ ОСВЕТИТЕЛ 1х20W, IP44</t>
  </si>
  <si>
    <t>ДОСТАВКА И МОНТАЖ ВЛАГОЗАЩИТЕН АПЛИК С ЕНЕРГОСПЕСТЯВАЩ ОСВЕТИТЕЛ 1х20W, IP44</t>
  </si>
  <si>
    <t>ДОСТАВКА И МОНТАЖ ЕВАКУАЦИОНЕН ОСВ. СЪС СТРЕЛКА ПОКАЗВАЩА ПОСОКАТА НА ЕВАКУАЦИЯ LED 8W,IP44</t>
  </si>
  <si>
    <t>ДОСТАВКА И МОНТАЖ МОНОФАЗНИ КОНТАКТИ 16A С ДЕТСКА ЗАЩИТА И КАПАЧЕ IP20</t>
  </si>
  <si>
    <t>ДОСТАВКА И МОНТАЖ МОНОФАЗНИ КОНТАКТИ 16A С ДЕТСКА ЗАЩИТА И КАПАЧЕ IP44 СКРИТ МОНТАЖ</t>
  </si>
  <si>
    <t>ДОСТАВКА И МОНТАЖ МОНОФАЗНИ КОНТАКТИ 16A, IP54 ОТКРИТ МОНТАЖ</t>
  </si>
  <si>
    <t>ДОСТАВКА И МОНТАЖ ТРИФАЗЕН КОНТАКТ СКРИТ МОНТАЖ 32А СЪС ЗАЩИТНА КАПАЧКА IP44</t>
  </si>
  <si>
    <t>ДОСТАВКА И МОНТАЖ КЛЮЧ ОБИКНОВЕН 10А, IP20</t>
  </si>
  <si>
    <t>ДОСТАВКА И МОНТАЖ КЛЮЧ СЕРИЕН 10А, IP20</t>
  </si>
  <si>
    <t>ДОСТАВКА И МОНТАЖ КЛЮЧ ДЕВИАТОРЕН 10А, IP20</t>
  </si>
  <si>
    <t>ДОСТАВКА И МОНТАЖ КЛЮЧ ОБИКНОВЕН 10А, IP54 ОТКРИТ МОНТАЖ</t>
  </si>
  <si>
    <t>ДОСТАВКА И МОНТАЖ ПАНЕЛ ДВЕ ГНЕЗДА</t>
  </si>
  <si>
    <t>ДОСТАВКА И МОНТАЖ ПАНЕЛ ТРИ ГНЕЗДА</t>
  </si>
  <si>
    <t>ДОСТАВКА  И МОНТАЖ ПУСКАТЕЛ ВЪЗДУШЕН 16А, 380V</t>
  </si>
  <si>
    <t>ДОСТАВКА  И МОНТАЖ ПУСКАТЕЛ ВЪЗДУШЕН 40А, 380V</t>
  </si>
  <si>
    <t>ДОСТАВКА  И МОНТАЖ ПУСКАТЕЛ ВЪЗДУШЕН 63А, 380V</t>
  </si>
  <si>
    <t>ДОСТАВКА  И МОНТАЖ ПУСКАТЕЛ ВЪЗДУШЕН 10А, 220V</t>
  </si>
  <si>
    <t>ДОСТАВКА И ИЗТЕГЛЯНЕ НА КАБЕЛ СAВТ 5Х35.00ММ2</t>
  </si>
  <si>
    <t>ДОСТАВКА И ИЗТЕГЛЯНЕ НА КАБЕЛ СВТ 5Х16.00ММ2</t>
  </si>
  <si>
    <t>ДОСТАВКА И ИЗТЕГЛЯНЕ НА КАБЕЛ СВТ 5Х10.00ММ2</t>
  </si>
  <si>
    <t>ДОСТАВКА И ИЗТЕГЛЯНЕ НА КАБЕЛ СВТ 5Х4.00ММ2</t>
  </si>
  <si>
    <t>ДОСТАВКА И ИЗТЕГЛЯНЕ НА КАБЕЛ СВТ 5Х2.50ММ2</t>
  </si>
  <si>
    <t>ДОСТАВКА И ИЗТЕГЛЯНЕ НА КАБЕЛ СВТ 3Х4.00ММ2</t>
  </si>
  <si>
    <t>ДОСТАВКА И ИЗТЕГЛЯНЕ НА КАБЕЛ СВТ 3Х2.50ММ2</t>
  </si>
  <si>
    <t>ДОСТАВКА И ИЗТЕГЛЯНЕ НА КАБЕЛ СВТ 3Х1.50ММ2</t>
  </si>
  <si>
    <t>ДОСТАВКА И ИЗТЕГЛЯНЕ НА ПРОВОДНИК ПВВМ 3Х1,5ММ2</t>
  </si>
  <si>
    <t>ДОСТАВКА И ИЗТЕГЛЯНЕ НА ПРОВОДНИК ПВВМ 3Х2,5ММ2</t>
  </si>
  <si>
    <t>ДОСТАВКА И ИЗТЕГЛЯНЕ НА ПРОВОДНИК ПВВМ 3Х4,0ММ2</t>
  </si>
  <si>
    <t>ДОСТАВКА И МОНТАЖ PVC КАНАЛ 20/20</t>
  </si>
  <si>
    <t>ДОСТАВКА И МОНТАЖ PVC КАНАЛ 40/20</t>
  </si>
  <si>
    <t>ДОСТАВКА И МОНТАЖ НА РАЗКЛОНИТЕЛНИ КУТИИ ЗА СКРИТА ИНСТАЛАЦИЯ</t>
  </si>
  <si>
    <t>ДОСТАВКА И МОНТАЖ КОНЗОЛИ</t>
  </si>
  <si>
    <t>ДОСТАВКА И ПОЛАГАНЕ ГОФРИР.ТРЪБИ ТЕХНОЛОГИЯ ЕПК ф29ММ</t>
  </si>
  <si>
    <t>РЪЧНО ИЗКОПАВАНЕ КАНАЛ В СТАР ТУХЛЕН ЗИД С РАЗМЕРИ  ДО 10/5</t>
  </si>
  <si>
    <t>ИЗКЪРПВАНЕ НА ВАРОВА МАЗИЛКА</t>
  </si>
  <si>
    <t>ДОСТАВКА И МОНТАЖ ЗАЗЕМЛЕНИЕ ПО ТУХЛА ШИНА ПОЦИНКОВАНА 40/4 ММ</t>
  </si>
  <si>
    <t>ДОСТАВКА И НАБИВАНЕ КОЛОВЕ ЗА ЗАЗЕМЯВАНЕ  63Х63Х6 1,5М</t>
  </si>
  <si>
    <t>ДОСТАВКА И ПОЛАГАНЕ НЕИЗОЛИРАНПРОВОДНИК ALSiMg Ф8 ММ</t>
  </si>
  <si>
    <t>ДОСТАВКА И ПОЛАГАНЕ ИЗОЛИРАН ПРОВОДНИК ALSiMg  Ф8 ММ</t>
  </si>
  <si>
    <t>ДОСТАВКА И МОНТАЖ УКРЕПВАЩИ ЕЛЕМЕНТИ НЕИЗОЛИРАН ПРОВОДНИК МЪЛНИЕОТВОДНА ИНСТАЛАЦИЯ</t>
  </si>
  <si>
    <t>ДОСТАВКА И МОНТАЖ МУЛТИКЛЕМИ МЪЛНИЕОТВОДНА ИНСТАЛАЦИЯ</t>
  </si>
  <si>
    <t>ДОСТАВКА И МОНТАЖ РЕВИЗИОННА КУТИЯ МЪЛНИЕОТВ. ИНСТАЛАЦИЯ, КОМПЛЕКТ С РЕВИЗИОННА КЛЕМА</t>
  </si>
  <si>
    <t>ДОСТАВКА И МОНТАЖ ИЗОЛАЦИОННА ТРАВЕРСА GFK ф32 ММ L=0,5 М</t>
  </si>
  <si>
    <t>ДОСТАВКА И МОНТАЖ ДЪРЖАЧ ЗА КОМИН</t>
  </si>
  <si>
    <t>ДОСТАВКА И МОНТАЖ КЛЕМА ЗА ВРЪЗКА МЕЖДУ ПРОВОДНИК И МЪЛН. ПРЪТ</t>
  </si>
  <si>
    <t>ДОСТАВКА И МОНТАЖ МЪЛНИЕПРИЕМЕН ПРЪТ Ф16 ММ С ДЪЛЖИНА 2М</t>
  </si>
  <si>
    <t>НАПРАВА НА ИЗКОП 50/30/70 СМ</t>
  </si>
  <si>
    <t>ДОСТАВКА И ПОЛАГАНЕ НА СИГНАЛНА ЛЕНТА</t>
  </si>
  <si>
    <t>бр</t>
  </si>
  <si>
    <t>1</t>
  </si>
  <si>
    <t>Студена вода - Полипропиленови тръби ф 20мм PN 16</t>
  </si>
  <si>
    <t>мл</t>
  </si>
  <si>
    <t>Студена вода - Полипропиленови тръби ф 25мм PN 16</t>
  </si>
  <si>
    <t>Студена вода - Полипропиленови тръби ф 32мм PN 16</t>
  </si>
  <si>
    <t>Студена вода - Полипропиленови тръби ф 40мм PN 16</t>
  </si>
  <si>
    <t>Топла вода - Полипропиленови тръби ф 20мм PN 20</t>
  </si>
  <si>
    <t>Топла вода - Полипропиленови тръби ф 25мм PN 20</t>
  </si>
  <si>
    <t>СК –обикновен с изпразнител – СКф 25</t>
  </si>
  <si>
    <t>СК –обикновен без изпразнител – СКф 20</t>
  </si>
  <si>
    <t>Бойлер 1000л с необх. арматури</t>
  </si>
  <si>
    <t>СК 1/2”- за клозет и пер.</t>
  </si>
  <si>
    <t>СК 1/2”-3/4”</t>
  </si>
  <si>
    <t>Меки връзки</t>
  </si>
  <si>
    <t>Смесителна батерия за тоалетна мивка</t>
  </si>
  <si>
    <t>Смесителна батерия за кухн. мивка</t>
  </si>
  <si>
    <t>Смесителна батерия за душ</t>
  </si>
  <si>
    <t>Топлоизолация 9 мм – 1 1/4”</t>
  </si>
  <si>
    <t>Топлоизолация 9 мм – 1”</t>
  </si>
  <si>
    <t>Топлоизолация 9 мм – 3/4”</t>
  </si>
  <si>
    <t>Топлоизолация 9 мм  - 1/2“</t>
  </si>
  <si>
    <t xml:space="preserve">Доставка и монтаж на канал тр. PVC ф 160 </t>
  </si>
  <si>
    <t>Доставка и монтаж на канал. тр. Ф 110</t>
  </si>
  <si>
    <t>Доставка и монтаж на канал. тр. Ф 50</t>
  </si>
  <si>
    <t>Доставка и монтаж на РО за верт. к-я  ф 110</t>
  </si>
  <si>
    <t>Вентилационна шапка ф 100</t>
  </si>
  <si>
    <t>Противовакумна клапа ф 100</t>
  </si>
  <si>
    <t>Укрепители за ветикални канализ. клонове</t>
  </si>
  <si>
    <t>Подов сифон рогов – ф 50</t>
  </si>
  <si>
    <t>Кухненска мивка - алпака</t>
  </si>
  <si>
    <t>Тоалетна мивка полупорцеланова – ср. формат</t>
  </si>
  <si>
    <t>Клозетно седало – полупорцелан с ниско казанче</t>
  </si>
  <si>
    <t>Душ кабина</t>
  </si>
  <si>
    <t xml:space="preserve">Изкоп с ширина до 1 м </t>
  </si>
  <si>
    <t>Тръби ПЕВП ф32 PN10</t>
  </si>
  <si>
    <t>СК без изпразнител 1”</t>
  </si>
  <si>
    <t>Обратна клапа 1”</t>
  </si>
  <si>
    <t>Водомер за студена вода 1”</t>
  </si>
  <si>
    <t>Мрежест филтър 1”</t>
  </si>
  <si>
    <t>СК с изпразнител 1”</t>
  </si>
  <si>
    <t>Отоплителни тела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</si>
  <si>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</si>
  <si>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</si>
  <si>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</si>
  <si>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</si>
  <si>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</si>
  <si>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</si>
  <si>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</si>
  <si>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</si>
  <si>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</si>
  <si>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</si>
  <si>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</si>
  <si>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</si>
  <si>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</si>
  <si>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</si>
  <si>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</si>
  <si>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</si>
  <si>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</si>
  <si>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</si>
  <si>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</si>
  <si>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</si>
  <si>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</si>
  <si>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</si>
  <si>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</si>
  <si>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Доставка и монтаж на  радиаторен вентил с термостатична глава ½”</t>
  </si>
  <si>
    <t>25</t>
  </si>
  <si>
    <t>Доставка и монтаж на холендър ъглов ½”</t>
  </si>
  <si>
    <t>26</t>
  </si>
  <si>
    <t>Доставка и монтаж на автоматичен обезвъздушител-тапа 1” за радиаторен глидер</t>
  </si>
  <si>
    <t>27</t>
  </si>
  <si>
    <t>Доставка и монтаж на тапа 1” за радиаторен глидер</t>
  </si>
  <si>
    <t>28</t>
  </si>
  <si>
    <t>Доставка и монтаж на щепсел 1”х1/2” за радиаторен глидер</t>
  </si>
  <si>
    <t>29</t>
  </si>
  <si>
    <t>Доставка и монтаж на комплект стойки за укрепване на радиатори, окомплектовани с дюбели и укрепваща арматура.</t>
  </si>
  <si>
    <t>Котелно и разпределителна тръбна  мрежа</t>
  </si>
  <si>
    <t>30</t>
  </si>
  <si>
    <t>Доставка на автоматика за котeлна инсталация, управляваща съществуващия котел. Регулираща температурата на топлоносителя в зависимост от външната температура и температурата в няколко представителни помещения в сградата. С програмируем таймер за поддържане на зададена температура с понижение в сградата.</t>
  </si>
  <si>
    <t>31</t>
  </si>
  <si>
    <t>32</t>
  </si>
  <si>
    <t>Доставка и монтаж на електронна циркулационна помпа с дебит 6,1м3/ч и напор Н=8мH2O, P1=200W/230V</t>
  </si>
  <si>
    <t>33</t>
  </si>
  <si>
    <t>Доставка и монтаж на електронна циркулационна помпа с дебит 3,9м3/ч и напор Н=6мH2O, P2=80W/230V</t>
  </si>
  <si>
    <t>34</t>
  </si>
  <si>
    <t>Доставка и монтаж на електронна циркулационна помпа с дебит 2,2м3/ч и напор Н=6мH2O, P3=80W/230V</t>
  </si>
  <si>
    <t>35</t>
  </si>
  <si>
    <t>Доставка и монтаж на автоматична система за допълване вкл. манометър, 3бр. сф. кран 3/4", филтър 3/4"</t>
  </si>
  <si>
    <t>36</t>
  </si>
  <si>
    <t>Доставка и монтаж на стоманена  безшевна тръба  ф76x3.0 , включително фасонни части, минизиране и боядисване</t>
  </si>
  <si>
    <t>м.л.</t>
  </si>
  <si>
    <t>37</t>
  </si>
  <si>
    <t>Доставка и монтаж на стоманена  безшевна тръба  ф70x3.0 , включително фасонни части, минизиране и боядисване</t>
  </si>
  <si>
    <t>38</t>
  </si>
  <si>
    <t>Доставка и монтаж на стоманена  безшевна тръба  2", включително фасонни части, минизиране и боядисване</t>
  </si>
  <si>
    <t>39</t>
  </si>
  <si>
    <t>Доставка и монтаж на стоманена  безшевна тръба  1 1/2", включително фасонни части, минизиране и боядисване</t>
  </si>
  <si>
    <t>40</t>
  </si>
  <si>
    <t>Доставка и монтаж на стоманена  безшевна тръба  1 1/4", включително фасонни части, минизиране и боядисване</t>
  </si>
  <si>
    <t>41</t>
  </si>
  <si>
    <t>Доставка и монтаж на стоманена безшевна тръба  1", включително фасонни части, минизиране и боядисване</t>
  </si>
  <si>
    <t>42</t>
  </si>
  <si>
    <t>Доставка и монтаж на стоманена безшевна тръба  3/4", включително фасонни части, минизиране и боядисване</t>
  </si>
  <si>
    <t>43</t>
  </si>
  <si>
    <t>Доставка и монтаж на стоманена безшевна тръба  1/2", включително фасонни части, минизиране и боядисване</t>
  </si>
  <si>
    <t>44</t>
  </si>
  <si>
    <t>Доставка и монтаж на изолация от микропореста гума за тръба ф76x3.0, с дебелина 13мм</t>
  </si>
  <si>
    <t>45</t>
  </si>
  <si>
    <t>Доставка и монтаж на изолация от микропореста гума за тръба  ф70x3.0 , с дебелина 13мм</t>
  </si>
  <si>
    <t>46</t>
  </si>
  <si>
    <t>Доставка и монтаж на изолация от микропореста гума за тръба 2", с дебелина 13мм</t>
  </si>
  <si>
    <t>47</t>
  </si>
  <si>
    <t>Доставка и монтаж на изолация от микропореста гума за тръба 1 1/2", с дебелина 13мм</t>
  </si>
  <si>
    <t>48</t>
  </si>
  <si>
    <t>Доставка и монтаж на изолация от микропореста гума за тръба 1 1/4", с дебелина 13мм</t>
  </si>
  <si>
    <t>49</t>
  </si>
  <si>
    <t>Доставка и монтаж на изолация от микропореста гума за тръба 1", с дебелина 13мм</t>
  </si>
  <si>
    <t>50</t>
  </si>
  <si>
    <t>Доставка и монтаж на изолация от микропореста гума за тръба 3/4", с дебелина 13мм</t>
  </si>
  <si>
    <t>51</t>
  </si>
  <si>
    <t>Доставка и монтаж на изолация от микропореста гума за тръба 1/2", с дебелина 13мм</t>
  </si>
  <si>
    <t>52</t>
  </si>
  <si>
    <t>Доставка и монтаж на щранг регулиращ вентил - балансвентил DN 40, DP=100mbar</t>
  </si>
  <si>
    <t>53</t>
  </si>
  <si>
    <t>Доставка и монтаж на щранг регулиращ вентил - балансвентил DN 25, DP=100mbar</t>
  </si>
  <si>
    <t>54</t>
  </si>
  <si>
    <t>Доставка и монтаж на спирателен вентил изтакане DN15</t>
  </si>
  <si>
    <t>55</t>
  </si>
  <si>
    <t>Доставка и монтаж на спирателен вентил изтакане DN20</t>
  </si>
  <si>
    <t>56</t>
  </si>
  <si>
    <t>Доставка и монтаж на спирателен вентил изтакане DN25</t>
  </si>
  <si>
    <t>57</t>
  </si>
  <si>
    <t>Доставка и монтаж на спирателен вентил DN15</t>
  </si>
  <si>
    <t>58</t>
  </si>
  <si>
    <t>Доставка и монтаж на спирателен вентил DN32</t>
  </si>
  <si>
    <t>59</t>
  </si>
  <si>
    <t>Доставка и монтаж на спирателен вентил DN40</t>
  </si>
  <si>
    <t>60</t>
  </si>
  <si>
    <t>Доставка и монтаж на спирателен вентил DN50</t>
  </si>
  <si>
    <t>61</t>
  </si>
  <si>
    <t>Доставка и монтаж на спирателен вентил DN65</t>
  </si>
  <si>
    <t>62</t>
  </si>
  <si>
    <t>Доставка и монтаж на спирателен вентил DN70</t>
  </si>
  <si>
    <t>63</t>
  </si>
  <si>
    <t>Доставка и монтаж на спирателен вентил DN20  с моторна задвижка</t>
  </si>
  <si>
    <t>64</t>
  </si>
  <si>
    <t>Доставка и монтаж на спирателен вентил DN40 с моторна задвижка</t>
  </si>
  <si>
    <t>65</t>
  </si>
  <si>
    <t>Доставка и монтаж на трипътен вентил DN65 с моторна задвижка</t>
  </si>
  <si>
    <t>66</t>
  </si>
  <si>
    <t>Доставка и монтаж на предпазен вентил по темепература 100оC, DN25</t>
  </si>
  <si>
    <t>67</t>
  </si>
  <si>
    <t>Доставка и монтаж на предпазен вентил по налягане 3.5bar</t>
  </si>
  <si>
    <t>68</t>
  </si>
  <si>
    <t>Доставка и монтаж на воден филтър DN 40</t>
  </si>
  <si>
    <t>69</t>
  </si>
  <si>
    <t>Доставка и монтаж на воден филтър DN 50</t>
  </si>
  <si>
    <t>70</t>
  </si>
  <si>
    <t>Доставка и монтаж на воден филтър DN 65</t>
  </si>
  <si>
    <t>71</t>
  </si>
  <si>
    <t>Доставка и монтаж на възвратен вентил DN 40</t>
  </si>
  <si>
    <t>72</t>
  </si>
  <si>
    <t>Доставка и монтаж на възвратен вентил DN 50</t>
  </si>
  <si>
    <t>73</t>
  </si>
  <si>
    <t>Доставка и монтаж на възвратен вентил DN 65</t>
  </si>
  <si>
    <t>74</t>
  </si>
  <si>
    <t>Доставка и монтаж на автоматичен обезвъздушител 1/2", компл.  с обратна клапа</t>
  </si>
  <si>
    <t>75</t>
  </si>
  <si>
    <t>Доставка и монтаж на дренажен вентил ½”</t>
  </si>
  <si>
    <t>76</t>
  </si>
  <si>
    <t xml:space="preserve">Доставка и монтаж на манометър за топла вода </t>
  </si>
  <si>
    <t>77</t>
  </si>
  <si>
    <t>Доставка и монтаж на термометър за топла вода</t>
  </si>
  <si>
    <t>78</t>
  </si>
  <si>
    <t>Доставка и монтаж на топломерен възел Gnom=1.5-2.5 m3/h</t>
  </si>
  <si>
    <t>79</t>
  </si>
  <si>
    <t>Доставка и монтаж на топломерен възел Gnom=2.5-5,0 m3/h</t>
  </si>
  <si>
    <t>80</t>
  </si>
  <si>
    <t>Доставка и монтаж на укрепваща конструкция</t>
  </si>
  <si>
    <t>кг.</t>
  </si>
  <si>
    <t>81</t>
  </si>
  <si>
    <t>Хидравлична проба на отоплителни тела</t>
  </si>
  <si>
    <t>82</t>
  </si>
  <si>
    <t>Топла проба на отоплителни тела</t>
  </si>
  <si>
    <t>83</t>
  </si>
  <si>
    <t>Хидравлична проба на тръбна мрежа и отоплителни тела</t>
  </si>
  <si>
    <t>84</t>
  </si>
  <si>
    <t>Топла проба на тръбна мрежа и тела</t>
  </si>
  <si>
    <t>85</t>
  </si>
  <si>
    <t>Доставка и монтаж на газова горелка Q=16.93-43.39нм3/час , m=34кг, N=650W</t>
  </si>
  <si>
    <t xml:space="preserve"> Соларна инсталация - 1000литра</t>
  </si>
  <si>
    <t>86</t>
  </si>
  <si>
    <t>87</t>
  </si>
  <si>
    <t>Направа на стоманена укрепваща конструкция за слънчеви колектори на плосък покрив  - комплект</t>
  </si>
  <si>
    <t>88</t>
  </si>
  <si>
    <t>Доставка и монтаж на бойлер 1000л, с две серпентини ∅1050, H=2150мм , N=9.0kW</t>
  </si>
  <si>
    <t>89</t>
  </si>
  <si>
    <t>Доставка  и монтаж на гофрирана тръбна връзка от неръждаема стомана с топлоизолация и резбови съединения</t>
  </si>
  <si>
    <t>90</t>
  </si>
  <si>
    <t>91</t>
  </si>
  <si>
    <t>Доставка  и монтаж на предпазен вентил DN15</t>
  </si>
  <si>
    <t>92</t>
  </si>
  <si>
    <t>Доставка и монтаж на манометър</t>
  </si>
  <si>
    <t>93</t>
  </si>
  <si>
    <t>Доставка и монтаж на термометър</t>
  </si>
  <si>
    <t>94</t>
  </si>
  <si>
    <t>95</t>
  </si>
  <si>
    <t>Доставка и монтаж на деаератор DN20</t>
  </si>
  <si>
    <t>96</t>
  </si>
  <si>
    <t>Доставка и монтаж на дебитомер</t>
  </si>
  <si>
    <t>97</t>
  </si>
  <si>
    <t>Доставка и монтаж на сферичен вентил DN20</t>
  </si>
  <si>
    <t>98</t>
  </si>
  <si>
    <t>Доставка и монтаж на възвратна клапа DN20</t>
  </si>
  <si>
    <t>99</t>
  </si>
  <si>
    <t>Доставка и монтаж на филтър DN20</t>
  </si>
  <si>
    <t>100</t>
  </si>
  <si>
    <t>Доставка и монтаж на автоматичен обезвъздушител 1/2"</t>
  </si>
  <si>
    <t>101</t>
  </si>
  <si>
    <t>Доставка и монтаж на трипътен вентил DN32 с мотор задвижка</t>
  </si>
  <si>
    <t>к-кт</t>
  </si>
  <si>
    <t>102</t>
  </si>
  <si>
    <t>Доставка и монтаж на табло контрол и автоматика с термодатчици</t>
  </si>
  <si>
    <t>103</t>
  </si>
  <si>
    <t>104</t>
  </si>
  <si>
    <t>Доставка и монтаж на изолация за медни тръби δ=13mm</t>
  </si>
  <si>
    <t>105</t>
  </si>
  <si>
    <t>Направа на конструкция за укрепване</t>
  </si>
  <si>
    <t>106</t>
  </si>
  <si>
    <t>Хидравлична 72 часова проба на тръбна мрежа</t>
  </si>
  <si>
    <t>компл.</t>
  </si>
  <si>
    <t>Вентилация котелно</t>
  </si>
  <si>
    <t>107</t>
  </si>
  <si>
    <t>Доставка и монтаж осев вентилатор за стенен монтаж с дебит 500м3/час, N=0.04kW/230V, H=120Pa /взривозащитен/</t>
  </si>
  <si>
    <t>Други</t>
  </si>
  <si>
    <t>108</t>
  </si>
  <si>
    <t>Пробиване, окантване и запълване на нов отвор в плоча за тръбна разводка с размер 100x150mm</t>
  </si>
  <si>
    <t>109</t>
  </si>
  <si>
    <t>Запълване и измазване на съществуващ отвор в плоча</t>
  </si>
  <si>
    <t>110</t>
  </si>
  <si>
    <t>Пробиване, измазване и боядисване на нов отвор в под за тръбна разводка с размер 100x150mm</t>
  </si>
  <si>
    <t>111</t>
  </si>
  <si>
    <t>Демонтаж на съществуваща отоплителна инсталация- тръбна разводка със среден диаметър 1"</t>
  </si>
  <si>
    <t>112</t>
  </si>
  <si>
    <t>Демонтаж на съществуваща отоплителна инсталация- радиатори и арматура</t>
  </si>
  <si>
    <t>113</t>
  </si>
  <si>
    <t>114</t>
  </si>
  <si>
    <t>Почиствне /измитане, измиване/ на зоната след приключване на демонтажна и монтажна работа</t>
  </si>
  <si>
    <t>ПОЖАРОИЗВЕСТИТЕЛНА ИНСТАЛАЦИЯ</t>
  </si>
  <si>
    <t>1.</t>
  </si>
  <si>
    <t xml:space="preserve">Доставка и монтаж на адресна пожароизвестителна централа с един сигнален контур. </t>
  </si>
  <si>
    <t>2.</t>
  </si>
  <si>
    <t>Доставка и монтаж на акумулаторни батерии 12V/18 Ah</t>
  </si>
  <si>
    <t>3.</t>
  </si>
  <si>
    <t>Доставка и монтаж на телефонен дайлър</t>
  </si>
  <si>
    <t>4.</t>
  </si>
  <si>
    <t>Доставка и монтаж на адресен оптично - димен пожаро-известител с контактна основа</t>
  </si>
  <si>
    <t>5.</t>
  </si>
  <si>
    <t>Доставка и монтаж на адресен топлинно максимален пожароизвестител с контактна основа</t>
  </si>
  <si>
    <t>6.</t>
  </si>
  <si>
    <t>Доставка и монтаж на конвенционален (адресен) взривозащитен пожароизвестител с ценер бариера с контактна основа</t>
  </si>
  <si>
    <t>7.</t>
  </si>
  <si>
    <t>Доставка и монтаж на адаптер за свързване на конвенционални пожароизвестители към адресируема линия</t>
  </si>
  <si>
    <t>8.</t>
  </si>
  <si>
    <t xml:space="preserve">Доставка и монтаж на паралелен светлинен сигнализатор </t>
  </si>
  <si>
    <t>9.</t>
  </si>
  <si>
    <t>Доставка и монтаж на адресен ръчен пожароизвестител</t>
  </si>
  <si>
    <t>10.</t>
  </si>
  <si>
    <t xml:space="preserve">Доставка и монтаж на адресируема вътрешна сирена </t>
  </si>
  <si>
    <t>11.</t>
  </si>
  <si>
    <t>Доставка и монтаж на външна сирена</t>
  </si>
  <si>
    <t>12.</t>
  </si>
  <si>
    <t>Доставка и монтаж на изолатор на късо съединение</t>
  </si>
  <si>
    <t>13.</t>
  </si>
  <si>
    <t>Доставка и изтегляне на пожарен кабел 2x1,0 мм², екраниран с трудно горима изолация</t>
  </si>
  <si>
    <t>14.</t>
  </si>
  <si>
    <t>Доставка и полагане на кабел 3х1,5 мм² (пожароустойчив)</t>
  </si>
  <si>
    <t>15.</t>
  </si>
  <si>
    <t>Доставка и полагане на телефонен кабел</t>
  </si>
  <si>
    <t>16.</t>
  </si>
  <si>
    <t>Доставка и изтегляне на гофрирана тръба Ø19</t>
  </si>
  <si>
    <t>Подвързване и програмиране на системата</t>
  </si>
  <si>
    <t>Тестове и 72 часови проби на системата</t>
  </si>
  <si>
    <t>Доставка на сервизна и експлоатационна документация</t>
  </si>
  <si>
    <t>Обучение на персонал за работа със ситемата</t>
  </si>
  <si>
    <t>ВИДЕОНАБЛЮДЕНИЕ</t>
  </si>
  <si>
    <t>Доставка и монтаж на хард диск HDD, 4TB</t>
  </si>
  <si>
    <t>Доставка и изтеглянев на кабел SFTP cat6</t>
  </si>
  <si>
    <t>Доставка и полагане на гофрирана тръба Ø32</t>
  </si>
  <si>
    <t>Доставка и изтегляне на кабел СВТ 3х1,5мм²</t>
  </si>
  <si>
    <t>Доставка и монтаж на рак шкаф за оборудване</t>
  </si>
  <si>
    <t>ЗВЪНЧЕВО – ДОМОФОННА СИСТЕМА</t>
  </si>
  <si>
    <t>Доставка и монтаж домофонна централа</t>
  </si>
  <si>
    <t>Доставка и монтаж звънчево-домофонно табло 8 абоната</t>
  </si>
  <si>
    <t>Доставка и монтаж домофони</t>
  </si>
  <si>
    <t>Доставка и изтегляне на проводник ПВ-А1 1х0,2 мм²</t>
  </si>
  <si>
    <t>Доставка и полагане на гофрирана тръба Ø19 мм</t>
  </si>
  <si>
    <t>КАБЕЛНА ТЕЛЕВИЗИЯ И СИСТЕМА ЗА ИНТЕРНЕТ ДОСТЪП</t>
  </si>
  <si>
    <t>Доставка и монтаж на RJ 45 контакт</t>
  </si>
  <si>
    <t>Доставка и монтаж на TV контакт</t>
  </si>
  <si>
    <t>Доставка и изтегляне на кабел RG6</t>
  </si>
  <si>
    <t>Доставка и полагане на гофрирана тръба Ø32 мм</t>
  </si>
  <si>
    <t>Доставка и изтегляне на кабел FTP 4x2x0,5 мм²</t>
  </si>
  <si>
    <t>НАТОВАРВАНЕ НА ОТПАДЪЧЕН МАТЕРИАЛ В КАМИОН РЪЧНО И ИЗВОЗВАНЕ НА ОТПАДЪЦИТЕ ДО ДЕПО-5КМ</t>
  </si>
  <si>
    <t>ДОСТВКА И МОНТАЖ НА СНЕГОЗАДЪРЖАЩ ПРОФИЛ ОТ ПОЦИНКОВАНА ЛАМАРИНА С ПОЛИЕСТЕРНО ПОКРИТИЕ ЗА ПОКРИВИ СЪС САНДВИЧ ПАНЕЛИ, ВКЛЮЧИТЕЛНО ЗАКРЕПВАЩИ ЕЛЕМЕНТИ</t>
  </si>
  <si>
    <t>м'</t>
  </si>
  <si>
    <t>ДЕПОНИРАНЕ И ИЗВОЗВАНЕ НА СТРОИТЕЛНИ ОТПАДЪЦИ С КАМИОН ДО 7 КМ</t>
  </si>
  <si>
    <t>Демонтаж на съществуващи тръби за студена и топла вода</t>
  </si>
  <si>
    <t>Натоварване и извозване на съществуващи тръби за студена и топла вода</t>
  </si>
  <si>
    <t>Разкъртване около съществуваща водопроводна мрежа</t>
  </si>
  <si>
    <t>Натоварване и извозване на строителни отпадъци от разкъртване около съществуваща водопроводна мрежа</t>
  </si>
  <si>
    <t>Демонтаж, натоварване и извозване на съществуващи санитерани прибори и арматури</t>
  </si>
  <si>
    <t>Демонтаж на съществуващи тръби за канализация</t>
  </si>
  <si>
    <t>Натоварване и извозване на съществуващи тръби за канализация</t>
  </si>
  <si>
    <t>Разкъртване около съществуваща канализация</t>
  </si>
  <si>
    <t>Натоварване и извозване на строителни отпадъци от разкъртване около съществуваща канализация</t>
  </si>
  <si>
    <t xml:space="preserve">Натоварване и извозване на изкоп и строителни отпадъци до 15 км. </t>
  </si>
  <si>
    <t>Изнасяне на строителни отпадъци до временно депо на стр.площадка</t>
  </si>
  <si>
    <t>115</t>
  </si>
  <si>
    <t>Извозване на строителни отпадъци</t>
  </si>
  <si>
    <t xml:space="preserve"> Количествено-стойностна сметка  </t>
  </si>
  <si>
    <t>Описание на строително-монтажни работи</t>
  </si>
  <si>
    <t>Ед.мярка</t>
  </si>
  <si>
    <t>Количество</t>
  </si>
  <si>
    <t>Единична цена 
(лева)</t>
  </si>
  <si>
    <t>Обща цена 
(лева)</t>
  </si>
  <si>
    <t>ЗА ЕКСТЕРИОРНО ДЕТСКО СЪОРЪЖЕНИЕ "НЕСИ": ПЛОСКОСТИ ОТ ИМПРЕГНИРАН ИГЛОЛИСТЕН МАТЕРИАЛ (HPL) 10ММ ЗА ЕКСТЕРИОРНИ СЪОРЪЖЕНИЯ, РОЗОВО</t>
  </si>
  <si>
    <t>ЗА ЕКСТЕРИОРНО ДЕТСКО СЪОРЪЖЕНИЕ "НЕСИ": ПЛОСКОСТИ ОТ ИМПРЕГНИРАН ИГЛОЛИСТЕН МАТЕРИАЛ (HPL) 10ММ ЗА ЕКСТЕРИОРНИ СЪОРЪЖЕНИЯ, СИНЬО</t>
  </si>
  <si>
    <t>ЗА ЕКСТЕРИОРНО ДЕТСКО СЪОРЪЖЕНИЕ "НЕСИ": ПЛОСКОСТИ ОТ ИМПРЕГНИРАН ИГЛОЛИСТЕН МАТЕРИАЛ (HPL) 10ММ ЗА ЕКСТЕРИОРНИ СЪОРЪЖЕНИЯ, ЧЕРНО</t>
  </si>
  <si>
    <t>ЗА ЕКСТЕРИОРНО ДЕТСКО СЪОРЪЖЕНИЕ "НЕСИ": ТРЪБЕН ПРОФИЛ ОТ НЕРЪЖДАЕМА СТОМАНА Ф 30ММ, ДЪЛЖИНА 92СМ</t>
  </si>
  <si>
    <t>ЗА ЕКСТЕРИОРНО ДЕТСКО СЪОРЪЖЕНИЕ "НЕСИ": КРЕПЕЖНИ ЕЛЕМЕНТИ - БОЛТ И ГАЙКА - ЗА ЕКСТЕРИОРНИ ДЕТСКИ СЪОРЪЖЕНИЯ</t>
  </si>
  <si>
    <t>ЗА ЕКСТЕРИОРНО ДЕТСКО СЪОРЪЖЕНИЕ "НЕСИ": ЗАЩИТНИ ПЛАСТМАСОВИ КАПАЧКИ ЗА КРЕПЕЖНИ ЕЛЕМЕНТИ (БОЛТ И ГАЙКА)</t>
  </si>
  <si>
    <t>ЗА ЕКСТЕРИОРНО ДЕТСКО СЪОРЪЖЕНИЕ "НЕСИ": ДЕТСКА ПЪРЗАЛКА, ВИСОЧИНА 1М, СЪС СТЪЛБА</t>
  </si>
  <si>
    <t>Част ВиК</t>
  </si>
  <si>
    <t xml:space="preserve">             </t>
  </si>
  <si>
    <t>Сградна водопроводна инсталация</t>
  </si>
  <si>
    <t xml:space="preserve">           </t>
  </si>
  <si>
    <t>Сградна канализационна инсталация</t>
  </si>
  <si>
    <t xml:space="preserve">            </t>
  </si>
  <si>
    <t>Площадкова водопроводна мрежа</t>
  </si>
  <si>
    <t>Част ОВК</t>
  </si>
  <si>
    <t>Част Пожароизвестяване</t>
  </si>
  <si>
    <t>Част Електро слаботокова</t>
  </si>
  <si>
    <t>Доставка и монтаж на мрежови видеорекордер (NVR) 16 канала,
входящ  капацитет  до  100  Мbps,   H.264,  PoE   25  fps  запис  и възпроизвеждане, за монтаж в rack +захранване</t>
  </si>
  <si>
    <t>Доставка и монтаж на комутатор 16 РоЕ порта, 250W, за монтаж
в rack</t>
  </si>
  <si>
    <t>Доставка и монтаж на IP камера за външен монтаж Full HD, PoE,
12Vcd,  25  fps,  варифокален  обектив  2,8-12мм,  H.264,  IP  66,
ONVIF + крепежни елементи (за стена)</t>
  </si>
  <si>
    <t>Доставка на IP камери за външен монтаж, IP 66, Full HD, обектив
4 мм, IR осв. ден/нощ, PoE, 12Vcd, 25 fps, ONVIF + крепежни елементи (за стена), до 30 м</t>
  </si>
  <si>
    <t>Поливна помпа Q=1л/с и Н=15м</t>
  </si>
  <si>
    <t>I</t>
  </si>
  <si>
    <t>Доставка и засаждане на широколистни видове, с включено укрепване с по 3 бр. струговани дървени колове</t>
  </si>
  <si>
    <t>Betula alba, 6/8 см</t>
  </si>
  <si>
    <t>II</t>
  </si>
  <si>
    <t>Доставка и засаждане на храсти</t>
  </si>
  <si>
    <t>Forsyhtia x intermedia, 40-50 см</t>
  </si>
  <si>
    <t>Weigela florida "Bristol Ruby", 40-50 см</t>
  </si>
  <si>
    <t>III</t>
  </si>
  <si>
    <t>Доставка и засаждане на цветя</t>
  </si>
  <si>
    <t>Geranium in soorten, co 1.5 l</t>
  </si>
  <si>
    <t>IV</t>
  </si>
  <si>
    <t xml:space="preserve">Други </t>
  </si>
  <si>
    <t>Почистване на терен след строителни дейности</t>
  </si>
  <si>
    <t>Почистване на дървета от сухи клони и повдигане на короните (където е необходимо)</t>
  </si>
  <si>
    <t>Доставка и разстилане на плодородна хумусна почва ~ 5 - 10 см, с включен коефициент на разбухване</t>
  </si>
  <si>
    <t>Затревяване - всички манипулации</t>
  </si>
  <si>
    <t>Извозване на смесени отпадъци до сметище</t>
  </si>
  <si>
    <t>Част Паркоустройство</t>
  </si>
  <si>
    <t>ДОСТАВКА И МОНТАЖ НА КОШЧЕ ЗА ОТПАДЪЦИ ЗА ЕКСТЕРИОР, СТОМАНЕНА КОНСТРУКЦИЯ С ПРАХОВО БОЯДИСВАНЕ, ЦИЛИНДРИЧЕН КОШ ОТ ПЕРФОРИРАН СТОМАНЕН ЛИСТ С ПРАХОВО БОЯДИСВАНЕ</t>
  </si>
  <si>
    <t>1.  </t>
  </si>
  <si>
    <t>Доставка и монтаж на Контролер за връзка с LAN мрежа по протокол  Modbus  за 4-ри кръга , сертифицирани по изискванията на АТЕХ</t>
  </si>
  <si>
    <t>2.  </t>
  </si>
  <si>
    <t>3.  </t>
  </si>
  <si>
    <t>Доставка и монтаж на Електронен регулатор за температура изходящата вода комплект -Датчик стайна температура IP21, Датчик температура гореща вода IP55, Задвижка смесителен вентил ~220V</t>
  </si>
  <si>
    <t>4.  </t>
  </si>
  <si>
    <t>Доставка и монтаж на метално ел.табло 100/80/30см, заключващо се за монтаж на стена , ІР 54­ по чертеж</t>
  </si>
  <si>
    <t>5.  </t>
  </si>
  <si>
    <t>Доставка и монтаж на Датчик поток,  1но+1нз, IP55 сертифициран по изискванията на АТЕХ</t>
  </si>
  <si>
    <t>6.  </t>
  </si>
  <si>
    <t>Доставка и монтаж на Осв. тяло открит монтаж на таван с л. л. 2 х 36W, IP65</t>
  </si>
  <si>
    <t>7.  </t>
  </si>
  <si>
    <t>Доставка и монтаж на Аварийно осв. тяло с л. н. ж. 200W, Ех  dII T3</t>
  </si>
  <si>
    <t>8.  </t>
  </si>
  <si>
    <t>Доставка и монтаж на вътреша сирена</t>
  </si>
  <si>
    <t>9.  </t>
  </si>
  <si>
    <t>Доставка и полагане на Кабел ШВПС 4 х 0.5</t>
  </si>
  <si>
    <t>10.  </t>
  </si>
  <si>
    <t>Доставка и полагане на Кабел СВТ 3 х 1.5</t>
  </si>
  <si>
    <t>11.  </t>
  </si>
  <si>
    <t>Доставка и полагане на Кабел СВТ 5 х 1.5</t>
  </si>
  <si>
    <t>12.  </t>
  </si>
  <si>
    <t>Доставка и полагане на Кабел СВТ 5 х 4.0</t>
  </si>
  <si>
    <t>13.  </t>
  </si>
  <si>
    <t>Доставка и полагане на Кабел СВТ 5 х 6.0</t>
  </si>
  <si>
    <t>14.  </t>
  </si>
  <si>
    <t>Доставка и полагане на Ст. тръба ф1” под циментова замазка</t>
  </si>
  <si>
    <t>15.  </t>
  </si>
  <si>
    <t>Доставка и полагане на Металена гъвкава тръба ф 20</t>
  </si>
  <si>
    <t>16.  </t>
  </si>
  <si>
    <t>Доставка и полагане на Поцинкована шина 40/4 по стена</t>
  </si>
  <si>
    <t>17.  </t>
  </si>
  <si>
    <t>Доставка и набиване на Поцинкован кол 63/63/6мм -1,5м</t>
  </si>
  <si>
    <t>18.  </t>
  </si>
  <si>
    <t>Доставка и монтаж на метална  скара 200/50мм по стена</t>
  </si>
  <si>
    <t>19.  </t>
  </si>
  <si>
    <t>Доставка и полагане на Крепежни елементи и др. железария</t>
  </si>
  <si>
    <t>20.  </t>
  </si>
  <si>
    <t>Доставка и монтаж на Газсигнализатор GА2-метан, дим, сертифициран по изискванията на АТЕХ</t>
  </si>
  <si>
    <t>21.  </t>
  </si>
  <si>
    <t>Доставка и монтаж на Датчик метан сертифициран по изискванията на АТЕХ</t>
  </si>
  <si>
    <t>22.  </t>
  </si>
  <si>
    <t>Доставка и монтаж на Датчик дим сертифициран по изискванията на АТЕХ</t>
  </si>
  <si>
    <t xml:space="preserve">ДОСТАВКА И МОНТАЖ НА PVC ДОГРАМА СТЪКЛОПАКЕТ ПЕТКАМЕРНА, НЕОТВАРЯЕМА </t>
  </si>
  <si>
    <t>ДОСТАВКА И МОНТАЖ НА PVC ДОГРАМА СТЪКЛОПАКЕТ ПЕТКАМЕРНА, ОТВАРЯЕМА НА ЕДНА ОС</t>
  </si>
  <si>
    <t>ДОСТАВКА И МОНТАЖ НА PVC ДОГРАМА СТЪКЛОПАКЕТ ПЕТКАМЕРНА, ОТВАРЯЕМА НА ДВЕ ОСИ</t>
  </si>
  <si>
    <t>ДОСТАВКА И МОНТАЖ НА ВЪНШНА ВРАТА PVC СТЪКЛОПАКЕТ  ПЕТКАМЕРНА С ЕДНО АРМИРАНО СТЪКЛО И БРАВА АНТИПАНИК (90/200)</t>
  </si>
  <si>
    <t>ХЕТЕРОГЕННА ПВЦ НАСТИЛКА С МИНИМАЛНА ДЕБЕЛИНА 2,2ММ, НЕГОРИМА, АНТИБАКТЕРИАЛНА, АНТИХЛЪЗГАЩА, ИЗНОСОУСТОЙЧИВА, С ГОРЕН ЗАЩИТЕН ПОЛИУРЕТАНОВ СЛОЙ СРЕЩУ НАДРАСКВАНЕ МИНИМУМ 0,8ММ</t>
  </si>
  <si>
    <t>СПОРТНА PVC НАСТИЛКА С МИНИМАЛНА ДЕБЕЛИНА 7ММ, НЕГОРИМА, ИЗНОСОУСТОЙЧИВА</t>
  </si>
  <si>
    <t>ДОСТАВКА И МОНТАЖ НА ТОПЛОИЗОЛАЦИЯ EPS 10 CM, КОЕФ. ТОПЛОПРОВОДНОСТ λ ≤0,035 W/mK, ПО ФАСАДА</t>
  </si>
  <si>
    <t>Част АРХИТЕКТУРА</t>
  </si>
  <si>
    <t>Грундиране двукратно с антикорозионен грунд на метална конструкция КИТИ</t>
  </si>
  <si>
    <t>Изработване метална конструкция КИТИ от квадратни затворени профили горещоформувани 40х40х3мм</t>
  </si>
  <si>
    <t>Част КОНСТРУКЦИИ</t>
  </si>
  <si>
    <t>ОКОЛНО ПРОСТРАНСТВО</t>
  </si>
  <si>
    <t>Част ЕЛЕКТРО</t>
  </si>
  <si>
    <t>Част ЕЛЕКТРО КОТЕЛНО</t>
  </si>
  <si>
    <t>Доставка и монтаж на плоски селективни слънчеви колектори с площ на абсорбера 2.3 m²</t>
  </si>
  <si>
    <t>Доставка и монтаж на мембранен разширителен съд за висока температура до 120°C и до 5 bar с обем 35 литра</t>
  </si>
  <si>
    <t>Доставка и монтаж на циркулационна помпа за слънчеви колектори за висока температура на флуида с честотен регулатор на оборотите, с дебит 0.5 m³/h и напор 5.0 mH2O, комплект с изулационна кутия</t>
  </si>
  <si>
    <t>Доставка и монтаж на медни тръби Cu Ø22x1</t>
  </si>
  <si>
    <t>Доставка и монтаж наподов буферен съд, топлоизолиран за обем 500литра. Изводи: 2 извода DN65;  2 извода DN 70; 2 броя щуц за температурен датчик;</t>
  </si>
  <si>
    <t>Ръчно изкопаване на кабелен канал в зид 10/5 см</t>
  </si>
  <si>
    <t>Изкъртване на варова мазилка</t>
  </si>
  <si>
    <t>Депониране и извозване на строителни отпадъци  с камион до 7 км</t>
  </si>
  <si>
    <t>ВСИЧКО  БЕЗ  ДДС:</t>
  </si>
  <si>
    <t>КРАЙНА СУМА  БЕЗ  ДДС:</t>
  </si>
  <si>
    <t>ИЗПЕРДАШЕНА ДО ГЛАДКО АРМИРАНА БЕТОНОВА НАСТИЛКА 10СМ (ОСНОВА НА КАУЧУКОВИТЕ НАСТИЛКИ)</t>
  </si>
  <si>
    <t>ЗАЩИТА НА БИТУМНАТА МУШАМА С ФУНДАЛИН ХИДРОИЗОЛАЦИОННА МЕМБРАНА ИЛИ ЕКВИВАЛЕНТНО</t>
  </si>
  <si>
    <t>Доставка и монтаж на Електронен регулатор за система топла вода -соларни панели / бойлер - комплект с датчици (ЕLIOS  Х3 или еквивалентно)</t>
  </si>
  <si>
    <t>Обособена позиция № 2: "Обновяване на ЦДГ №4 "Радост, гр.Гоце Делчев"</t>
  </si>
  <si>
    <t>Приложение № 1</t>
  </si>
  <si>
    <t xml:space="preserve">Доставка и монтаж на алуминиев радиатори  с присъединителна височина 350mm с 12 глидера </t>
  </si>
  <si>
    <t xml:space="preserve">Доставка и монтаж на алуминиев радиатори  с присъединителна височина 350mm с 14 глидера </t>
  </si>
  <si>
    <t xml:space="preserve">Доставка и монтаж на алуминиев радиатори  с присъединителна височина 350mm с 17 глидера </t>
  </si>
  <si>
    <t xml:space="preserve">Доставка и монтаж на алуминиев радиатори  с присъединителна височина 350mm с 18 глидера </t>
  </si>
  <si>
    <t xml:space="preserve">Доставка и монтаж на алуминиев радиатори  с присъединителна височина 350mm с 19 глидера </t>
  </si>
  <si>
    <t xml:space="preserve">Доставка и монтаж на алуминиев радиатори  с присъединителна височина 500mm с 3 глидера </t>
  </si>
  <si>
    <t xml:space="preserve">Доставка и монтаж на алуминиев радиатори с присъединителна височина 500mm с 4 глидера </t>
  </si>
  <si>
    <t>Доставка и монтаж на алуминиев радиатори  с присъединителна височина 500mm с 5 глидера</t>
  </si>
  <si>
    <t xml:space="preserve">Доставка и монтаж на алуминиев радиатори  с присъединителна височина 500mm с 7 глидера </t>
  </si>
  <si>
    <t xml:space="preserve">Доставка и монтаж на алуминиев радиатори  с присъединителна височина 500mm с 8 глидера </t>
  </si>
  <si>
    <t>Доставка и монтаж на алуминиев радиатори  с присъединителна височина 500mm с 12 глидера</t>
  </si>
  <si>
    <t xml:space="preserve">Доставка и монтаж на алуминиев радиатори с присъединителна височина 500mm с 11 глидера </t>
  </si>
  <si>
    <t xml:space="preserve">Доставка и монтаж на алуминиев радиатори  с присъединителна височина 500mm с 13 глидера </t>
  </si>
  <si>
    <t>Доставка и монтаж на алуминиев радиатори с присъединителна височина 500mm с 14 глидера</t>
  </si>
  <si>
    <t xml:space="preserve">Доставка и монтаж на алуминиев радиатори с присъединителна височина 800mm с 13 глидера </t>
  </si>
  <si>
    <t>Доставка и монтаж на алуминиев радиатори с присъединителна височина 800mm с 12 глидера</t>
  </si>
  <si>
    <t xml:space="preserve">Доставка и монтаж на алуминиев радиатори с присъединителна височина 800mm с 11 глидера </t>
  </si>
  <si>
    <t xml:space="preserve">Доставка и монтаж на алуминиев радиатори  с присъединителна височина 800mm с 8 глидера </t>
  </si>
  <si>
    <t xml:space="preserve">Доставка и монтаж на алуминиев радиатори  с присъединителна височина 800mm с 6 глидера </t>
  </si>
  <si>
    <t xml:space="preserve">Доставка и монтаж на алуминиев радиатори с присъединителна височина 500mm с 16 глидера </t>
  </si>
  <si>
    <t xml:space="preserve">Доставка и монтаж на алуминиев радиатори  с присъединителна височина 500mm с 15 глидера </t>
  </si>
  <si>
    <t xml:space="preserve">Доставка и монтаж на алуминиев радиатори с присъединителна височина 500mm с 9 глидера </t>
  </si>
  <si>
    <t xml:space="preserve">Доставка и монтаж на алуминиев радиатори  с присъединителна височина 500mm с 6 глидера </t>
  </si>
  <si>
    <t>Име, фамилия, длъжност:</t>
  </si>
  <si>
    <t>Подпис и печат:</t>
  </si>
  <si>
    <t xml:space="preserve">НЕПРЕДВИДЕНИ РАБОТИ: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</si>
</sst>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#,##0.0"/>
    <numFmt numFmtId="173" formatCode="#,##0.00\ &quot;лв.&quot;"/>
    <numFmt numFmtId="174" formatCode="0.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Timo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0" xfId="58">
      <alignment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2" fillId="19" borderId="11" xfId="58" applyFont="1" applyFill="1" applyBorder="1" applyAlignment="1">
      <alignment horizontal="left" vertical="center" wrapText="1"/>
      <protection/>
    </xf>
    <xf numFmtId="0" fontId="2" fillId="19" borderId="11" xfId="58" applyFont="1" applyFill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Alignment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right" vertical="center" wrapText="1"/>
      <protection/>
    </xf>
    <xf numFmtId="4" fontId="4" fillId="34" borderId="11" xfId="58" applyNumberFormat="1" applyFont="1" applyFill="1" applyBorder="1" applyAlignment="1">
      <alignment horizontal="right"/>
      <protection/>
    </xf>
    <xf numFmtId="4" fontId="4" fillId="35" borderId="11" xfId="58" applyNumberFormat="1" applyFont="1" applyFill="1" applyBorder="1" applyAlignment="1">
      <alignment horizontal="right"/>
      <protection/>
    </xf>
    <xf numFmtId="4" fontId="4" fillId="35" borderId="11" xfId="58" applyNumberFormat="1" applyFont="1" applyFill="1" applyBorder="1" applyAlignment="1">
      <alignment horizontal="right" vertical="center"/>
      <protection/>
    </xf>
    <xf numFmtId="4" fontId="4" fillId="36" borderId="12" xfId="0" applyNumberFormat="1" applyFont="1" applyFill="1" applyBorder="1" applyAlignment="1">
      <alignment horizontal="center" vertical="center"/>
    </xf>
    <xf numFmtId="4" fontId="4" fillId="0" borderId="0" xfId="58" applyNumberFormat="1" applyAlignment="1">
      <alignment horizontal="right"/>
      <protection/>
    </xf>
    <xf numFmtId="4" fontId="4" fillId="37" borderId="11" xfId="58" applyNumberFormat="1" applyFont="1" applyFill="1" applyBorder="1" applyAlignment="1">
      <alignment horizontal="center"/>
      <protection/>
    </xf>
    <xf numFmtId="4" fontId="2" fillId="36" borderId="12" xfId="0" applyNumberFormat="1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left" vertical="center" wrapText="1"/>
    </xf>
    <xf numFmtId="49" fontId="2" fillId="19" borderId="12" xfId="0" applyNumberFormat="1" applyFont="1" applyFill="1" applyBorder="1" applyAlignment="1">
      <alignment horizontal="center" vertical="center"/>
    </xf>
    <xf numFmtId="4" fontId="2" fillId="19" borderId="12" xfId="0" applyNumberFormat="1" applyFont="1" applyFill="1" applyBorder="1" applyAlignment="1">
      <alignment horizontal="center" vertical="center"/>
    </xf>
    <xf numFmtId="4" fontId="2" fillId="34" borderId="11" xfId="58" applyNumberFormat="1" applyFont="1" applyFill="1" applyBorder="1" applyAlignment="1">
      <alignment horizontal="right" vertical="center"/>
      <protection/>
    </xf>
    <xf numFmtId="0" fontId="2" fillId="19" borderId="0" xfId="58" applyFont="1" applyFill="1">
      <alignment/>
      <protection/>
    </xf>
    <xf numFmtId="49" fontId="2" fillId="0" borderId="12" xfId="0" applyNumberFormat="1" applyFont="1" applyFill="1" applyBorder="1" applyAlignment="1">
      <alignment horizontal="center" vertical="center"/>
    </xf>
    <xf numFmtId="4" fontId="2" fillId="35" borderId="11" xfId="58" applyNumberFormat="1" applyFont="1" applyFill="1" applyBorder="1" applyAlignment="1">
      <alignment horizontal="right" vertical="center"/>
      <protection/>
    </xf>
    <xf numFmtId="0" fontId="2" fillId="0" borderId="0" xfId="58" applyFont="1">
      <alignment/>
      <protection/>
    </xf>
    <xf numFmtId="3" fontId="5" fillId="33" borderId="11" xfId="58" applyNumberFormat="1" applyFont="1" applyFill="1" applyBorder="1" applyAlignment="1">
      <alignment horizontal="center" vertical="center" wrapText="1"/>
      <protection/>
    </xf>
    <xf numFmtId="3" fontId="5" fillId="35" borderId="11" xfId="58" applyNumberFormat="1" applyFont="1" applyFill="1" applyBorder="1" applyAlignment="1">
      <alignment horizontal="center" vertical="center" wrapText="1"/>
      <protection/>
    </xf>
    <xf numFmtId="0" fontId="4" fillId="38" borderId="11" xfId="58" applyFont="1" applyFill="1" applyBorder="1" applyAlignment="1">
      <alignment horizontal="center" vertical="center" wrapText="1"/>
      <protection/>
    </xf>
    <xf numFmtId="49" fontId="4" fillId="38" borderId="12" xfId="0" applyNumberFormat="1" applyFont="1" applyFill="1" applyBorder="1" applyAlignment="1">
      <alignment horizontal="left" vertical="center" wrapText="1"/>
    </xf>
    <xf numFmtId="49" fontId="4" fillId="38" borderId="12" xfId="0" applyNumberFormat="1" applyFont="1" applyFill="1" applyBorder="1" applyAlignment="1">
      <alignment horizontal="center" vertical="center"/>
    </xf>
    <xf numFmtId="0" fontId="4" fillId="0" borderId="0" xfId="58" applyFill="1">
      <alignment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2" fillId="39" borderId="12" xfId="0" applyFont="1" applyFill="1" applyBorder="1" applyAlignment="1">
      <alignment horizontal="right" wrapText="1"/>
    </xf>
    <xf numFmtId="0" fontId="2" fillId="25" borderId="12" xfId="34" applyFont="1" applyFill="1" applyBorder="1" applyAlignment="1" applyProtection="1">
      <alignment horizontal="right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" fontId="4" fillId="36" borderId="14" xfId="0" applyNumberFormat="1" applyFont="1" applyFill="1" applyBorder="1" applyAlignment="1">
      <alignment horizontal="center" vertical="center"/>
    </xf>
    <xf numFmtId="4" fontId="4" fillId="35" borderId="13" xfId="58" applyNumberFormat="1" applyFont="1" applyFill="1" applyBorder="1" applyAlignment="1">
      <alignment horizontal="right" vertical="center"/>
      <protection/>
    </xf>
    <xf numFmtId="0" fontId="6" fillId="39" borderId="12" xfId="58" applyFont="1" applyFill="1" applyBorder="1" applyAlignment="1">
      <alignment horizontal="center" vertical="center" wrapText="1"/>
      <protection/>
    </xf>
    <xf numFmtId="0" fontId="4" fillId="25" borderId="12" xfId="58" applyFill="1" applyBorder="1" applyAlignment="1">
      <alignment horizontal="center" vertical="center"/>
      <protection/>
    </xf>
    <xf numFmtId="0" fontId="4" fillId="25" borderId="12" xfId="58" applyFill="1" applyBorder="1" applyAlignment="1">
      <alignment horizontal="center"/>
      <protection/>
    </xf>
    <xf numFmtId="4" fontId="2" fillId="39" borderId="12" xfId="58" applyNumberFormat="1" applyFont="1" applyFill="1" applyBorder="1" applyAlignment="1">
      <alignment horizontal="right" vertical="center" wrapText="1"/>
      <protection/>
    </xf>
    <xf numFmtId="4" fontId="2" fillId="0" borderId="0" xfId="58" applyNumberFormat="1" applyFont="1" applyAlignment="1">
      <alignment horizontal="center"/>
      <protection/>
    </xf>
    <xf numFmtId="4" fontId="2" fillId="25" borderId="12" xfId="58" applyNumberFormat="1" applyFont="1" applyFill="1" applyBorder="1" applyAlignment="1">
      <alignment horizontal="right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4" fillId="37" borderId="11" xfId="58" applyNumberFormat="1" applyFont="1" applyFill="1" applyBorder="1" applyAlignment="1">
      <alignment horizontal="center"/>
      <protection/>
    </xf>
    <xf numFmtId="2" fontId="2" fillId="36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2" fillId="19" borderId="12" xfId="0" applyNumberFormat="1" applyFont="1" applyFill="1" applyBorder="1" applyAlignment="1">
      <alignment horizontal="center" vertical="center"/>
    </xf>
    <xf numFmtId="2" fontId="4" fillId="36" borderId="14" xfId="0" applyNumberFormat="1" applyFont="1" applyFill="1" applyBorder="1" applyAlignment="1">
      <alignment horizontal="center" vertical="center"/>
    </xf>
    <xf numFmtId="2" fontId="6" fillId="39" borderId="12" xfId="58" applyNumberFormat="1" applyFont="1" applyFill="1" applyBorder="1" applyAlignment="1">
      <alignment horizontal="center" vertical="center" wrapText="1"/>
      <protection/>
    </xf>
    <xf numFmtId="2" fontId="4" fillId="25" borderId="12" xfId="58" applyNumberFormat="1" applyFill="1" applyBorder="1" applyAlignment="1">
      <alignment horizontal="center"/>
      <protection/>
    </xf>
    <xf numFmtId="2" fontId="4" fillId="0" borderId="0" xfId="58" applyNumberFormat="1" applyAlignment="1">
      <alignment horizontal="center"/>
      <protection/>
    </xf>
    <xf numFmtId="1" fontId="5" fillId="33" borderId="11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4" fontId="2" fillId="39" borderId="12" xfId="58" applyNumberFormat="1" applyFont="1" applyFill="1" applyBorder="1" applyAlignment="1">
      <alignment horizontal="center" vertical="center" wrapText="1"/>
      <protection/>
    </xf>
    <xf numFmtId="4" fontId="4" fillId="25" borderId="12" xfId="58" applyNumberFormat="1" applyFont="1" applyFill="1" applyBorder="1" applyAlignment="1">
      <alignment horizontal="center"/>
      <protection/>
    </xf>
    <xf numFmtId="4" fontId="4" fillId="0" borderId="0" xfId="58" applyNumberFormat="1" applyFont="1" applyAlignment="1">
      <alignment horizontal="center"/>
      <protection/>
    </xf>
    <xf numFmtId="0" fontId="4" fillId="0" borderId="11" xfId="58" applyFont="1" applyBorder="1" applyAlignment="1">
      <alignment horizontal="left" vertical="center" wrapText="1"/>
      <protection/>
    </xf>
    <xf numFmtId="0" fontId="4" fillId="0" borderId="0" xfId="58" applyFont="1">
      <alignment/>
      <protection/>
    </xf>
    <xf numFmtId="0" fontId="4" fillId="0" borderId="0" xfId="58" applyNumberFormat="1" applyFont="1" applyAlignment="1">
      <alignment horizontal="center"/>
      <protection/>
    </xf>
    <xf numFmtId="0" fontId="4" fillId="0" borderId="0" xfId="58" applyNumberFormat="1" applyAlignment="1">
      <alignment horizontal="center"/>
      <protection/>
    </xf>
    <xf numFmtId="4" fontId="2" fillId="35" borderId="11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" fillId="33" borderId="11" xfId="58" applyFont="1" applyFill="1" applyBorder="1" applyAlignment="1">
      <alignment horizontal="center" vertical="center" wrapText="1"/>
      <protection/>
    </xf>
    <xf numFmtId="2" fontId="2" fillId="33" borderId="11" xfId="58" applyNumberFormat="1" applyFont="1" applyFill="1" applyBorder="1" applyAlignment="1">
      <alignment horizontal="center" vertical="center" wrapText="1"/>
      <protection/>
    </xf>
    <xf numFmtId="4" fontId="2" fillId="33" borderId="11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_сметка 3.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2"/>
  <sheetViews>
    <sheetView tabSelected="1" view="pageBreakPreview" zoomScaleNormal="85" zoomScaleSheetLayoutView="100" zoomScalePageLayoutView="0" workbookViewId="0" topLeftCell="A508">
      <selection activeCell="C530" sqref="C530"/>
    </sheetView>
  </sheetViews>
  <sheetFormatPr defaultColWidth="8.7109375" defaultRowHeight="15"/>
  <cols>
    <col min="1" max="1" width="5.7109375" style="9" customWidth="1"/>
    <col min="2" max="2" width="85.28125" style="2" customWidth="1"/>
    <col min="3" max="3" width="9.421875" style="6" customWidth="1"/>
    <col min="4" max="4" width="11.7109375" style="58" customWidth="1"/>
    <col min="5" max="5" width="11.7109375" style="63" customWidth="1"/>
    <col min="6" max="6" width="13.7109375" style="19" customWidth="1"/>
    <col min="7" max="7" width="14.140625" style="2" customWidth="1"/>
    <col min="8" max="16384" width="8.7109375" style="2" customWidth="1"/>
  </cols>
  <sheetData>
    <row r="1" spans="3:5" ht="12.75">
      <c r="C1" s="66" t="s">
        <v>688</v>
      </c>
      <c r="D1" s="67"/>
      <c r="E1" s="67"/>
    </row>
    <row r="2" spans="1:6" ht="21">
      <c r="A2" s="70" t="s">
        <v>570</v>
      </c>
      <c r="B2" s="70"/>
      <c r="C2" s="70"/>
      <c r="D2" s="70"/>
      <c r="E2" s="60"/>
      <c r="F2" s="14"/>
    </row>
    <row r="3" spans="1:6" ht="21">
      <c r="A3" s="1"/>
      <c r="B3" s="1"/>
      <c r="C3" s="1"/>
      <c r="D3" s="50"/>
      <c r="E3" s="60"/>
      <c r="F3" s="14"/>
    </row>
    <row r="4" spans="1:6" ht="21">
      <c r="A4" s="1"/>
      <c r="B4" s="69" t="s">
        <v>687</v>
      </c>
      <c r="C4" s="69"/>
      <c r="D4" s="69"/>
      <c r="E4" s="69"/>
      <c r="F4" s="69"/>
    </row>
    <row r="5" spans="1:6" ht="21">
      <c r="A5" s="1"/>
      <c r="B5" s="1"/>
      <c r="C5" s="1"/>
      <c r="D5" s="50"/>
      <c r="E5" s="60"/>
      <c r="F5" s="14"/>
    </row>
    <row r="6" spans="1:6" ht="12.75" customHeight="1">
      <c r="A6" s="71" t="s">
        <v>136</v>
      </c>
      <c r="B6" s="71" t="s">
        <v>571</v>
      </c>
      <c r="C6" s="71" t="s">
        <v>572</v>
      </c>
      <c r="D6" s="72" t="s">
        <v>573</v>
      </c>
      <c r="E6" s="73" t="s">
        <v>574</v>
      </c>
      <c r="F6" s="68" t="s">
        <v>575</v>
      </c>
    </row>
    <row r="7" spans="1:6" ht="12.75">
      <c r="A7" s="71"/>
      <c r="B7" s="71"/>
      <c r="C7" s="71"/>
      <c r="D7" s="72"/>
      <c r="E7" s="73"/>
      <c r="F7" s="68"/>
    </row>
    <row r="8" spans="1:6" ht="12.75">
      <c r="A8" s="3">
        <v>1</v>
      </c>
      <c r="B8" s="3">
        <v>2</v>
      </c>
      <c r="C8" s="3">
        <v>3</v>
      </c>
      <c r="D8" s="59">
        <v>4</v>
      </c>
      <c r="E8" s="30">
        <v>5</v>
      </c>
      <c r="F8" s="31">
        <v>6</v>
      </c>
    </row>
    <row r="9" spans="1:6" ht="12.75">
      <c r="A9" s="5"/>
      <c r="B9" s="4" t="s">
        <v>667</v>
      </c>
      <c r="C9" s="5"/>
      <c r="D9" s="51"/>
      <c r="E9" s="20"/>
      <c r="F9" s="15"/>
    </row>
    <row r="10" spans="1:6" ht="12.75">
      <c r="A10" s="7"/>
      <c r="B10" s="10" t="s">
        <v>0</v>
      </c>
      <c r="C10" s="11"/>
      <c r="D10" s="52"/>
      <c r="E10" s="21"/>
      <c r="F10" s="16"/>
    </row>
    <row r="11" spans="1:6" ht="39">
      <c r="A11" s="8">
        <v>1</v>
      </c>
      <c r="B11" s="12" t="s">
        <v>2</v>
      </c>
      <c r="C11" s="11" t="s">
        <v>1</v>
      </c>
      <c r="D11" s="53">
        <v>358.93</v>
      </c>
      <c r="E11" s="18"/>
      <c r="F11" s="17">
        <f aca="true" t="shared" si="0" ref="F11:F75">ROUND(E11*D11,2)</f>
        <v>0</v>
      </c>
    </row>
    <row r="12" spans="1:6" ht="15.75" customHeight="1">
      <c r="A12" s="8">
        <v>2</v>
      </c>
      <c r="B12" s="12" t="s">
        <v>3</v>
      </c>
      <c r="C12" s="11" t="s">
        <v>1</v>
      </c>
      <c r="D12" s="53">
        <v>358.93</v>
      </c>
      <c r="E12" s="18"/>
      <c r="F12" s="17">
        <f t="shared" si="0"/>
        <v>0</v>
      </c>
    </row>
    <row r="13" spans="1:6" ht="12.75">
      <c r="A13" s="8"/>
      <c r="B13" s="10" t="s">
        <v>4</v>
      </c>
      <c r="C13" s="11"/>
      <c r="D13" s="53"/>
      <c r="E13" s="18"/>
      <c r="F13" s="17"/>
    </row>
    <row r="14" spans="1:6" ht="12.75">
      <c r="A14" s="8">
        <v>1</v>
      </c>
      <c r="B14" s="12" t="s">
        <v>6</v>
      </c>
      <c r="C14" s="11" t="s">
        <v>5</v>
      </c>
      <c r="D14" s="53">
        <v>843.68</v>
      </c>
      <c r="E14" s="18"/>
      <c r="F14" s="17">
        <f t="shared" si="0"/>
        <v>0</v>
      </c>
    </row>
    <row r="15" spans="1:6" ht="12.75">
      <c r="A15" s="8">
        <f>A14+1</f>
        <v>2</v>
      </c>
      <c r="B15" s="12" t="s">
        <v>8</v>
      </c>
      <c r="C15" s="11" t="s">
        <v>7</v>
      </c>
      <c r="D15" s="53">
        <v>828</v>
      </c>
      <c r="E15" s="18"/>
      <c r="F15" s="17">
        <f t="shared" si="0"/>
        <v>0</v>
      </c>
    </row>
    <row r="16" spans="1:6" ht="26.25">
      <c r="A16" s="8">
        <f aca="true" t="shared" si="1" ref="A16:A34">A15+1</f>
        <v>3</v>
      </c>
      <c r="B16" s="12" t="s">
        <v>9</v>
      </c>
      <c r="C16" s="11" t="s">
        <v>7</v>
      </c>
      <c r="D16" s="53">
        <v>180</v>
      </c>
      <c r="E16" s="18"/>
      <c r="F16" s="17">
        <f t="shared" si="0"/>
        <v>0</v>
      </c>
    </row>
    <row r="17" spans="1:6" ht="12.75">
      <c r="A17" s="8">
        <f t="shared" si="1"/>
        <v>4</v>
      </c>
      <c r="B17" s="12" t="s">
        <v>10</v>
      </c>
      <c r="C17" s="11" t="s">
        <v>7</v>
      </c>
      <c r="D17" s="53">
        <v>41.39</v>
      </c>
      <c r="E17" s="18"/>
      <c r="F17" s="17">
        <f t="shared" si="0"/>
        <v>0</v>
      </c>
    </row>
    <row r="18" spans="1:6" ht="12.75">
      <c r="A18" s="8">
        <f t="shared" si="1"/>
        <v>5</v>
      </c>
      <c r="B18" s="12" t="s">
        <v>11</v>
      </c>
      <c r="C18" s="11" t="s">
        <v>1</v>
      </c>
      <c r="D18" s="53">
        <v>9.56</v>
      </c>
      <c r="E18" s="18"/>
      <c r="F18" s="17">
        <f t="shared" si="0"/>
        <v>0</v>
      </c>
    </row>
    <row r="19" spans="1:6" ht="26.25">
      <c r="A19" s="8">
        <f t="shared" si="1"/>
        <v>6</v>
      </c>
      <c r="B19" s="12" t="s">
        <v>12</v>
      </c>
      <c r="C19" s="11" t="s">
        <v>1</v>
      </c>
      <c r="D19" s="53">
        <v>53.2</v>
      </c>
      <c r="E19" s="18"/>
      <c r="F19" s="17">
        <f t="shared" si="0"/>
        <v>0</v>
      </c>
    </row>
    <row r="20" spans="1:6" ht="26.25">
      <c r="A20" s="8">
        <f t="shared" si="1"/>
        <v>7</v>
      </c>
      <c r="B20" s="12" t="s">
        <v>13</v>
      </c>
      <c r="C20" s="11" t="s">
        <v>7</v>
      </c>
      <c r="D20" s="53">
        <v>57.2</v>
      </c>
      <c r="E20" s="18"/>
      <c r="F20" s="17">
        <f t="shared" si="0"/>
        <v>0</v>
      </c>
    </row>
    <row r="21" spans="1:6" ht="12.75">
      <c r="A21" s="8">
        <f t="shared" si="1"/>
        <v>8</v>
      </c>
      <c r="B21" s="12" t="s">
        <v>14</v>
      </c>
      <c r="C21" s="11" t="s">
        <v>7</v>
      </c>
      <c r="D21" s="53">
        <v>163.7</v>
      </c>
      <c r="E21" s="18"/>
      <c r="F21" s="17">
        <f t="shared" si="0"/>
        <v>0</v>
      </c>
    </row>
    <row r="22" spans="1:6" ht="12.75">
      <c r="A22" s="8">
        <f t="shared" si="1"/>
        <v>9</v>
      </c>
      <c r="B22" s="12" t="s">
        <v>15</v>
      </c>
      <c r="C22" s="11" t="s">
        <v>7</v>
      </c>
      <c r="D22" s="53">
        <v>663.38</v>
      </c>
      <c r="E22" s="18"/>
      <c r="F22" s="17">
        <f t="shared" si="0"/>
        <v>0</v>
      </c>
    </row>
    <row r="23" spans="1:6" ht="12.75">
      <c r="A23" s="8">
        <f t="shared" si="1"/>
        <v>10</v>
      </c>
      <c r="B23" s="12" t="s">
        <v>17</v>
      </c>
      <c r="C23" s="11" t="s">
        <v>16</v>
      </c>
      <c r="D23" s="53">
        <v>51</v>
      </c>
      <c r="E23" s="18"/>
      <c r="F23" s="17">
        <f t="shared" si="0"/>
        <v>0</v>
      </c>
    </row>
    <row r="24" spans="1:6" ht="12.75">
      <c r="A24" s="8">
        <f t="shared" si="1"/>
        <v>11</v>
      </c>
      <c r="B24" s="12" t="s">
        <v>18</v>
      </c>
      <c r="C24" s="11" t="s">
        <v>7</v>
      </c>
      <c r="D24" s="53">
        <v>35.04</v>
      </c>
      <c r="E24" s="18"/>
      <c r="F24" s="17">
        <f t="shared" si="0"/>
        <v>0</v>
      </c>
    </row>
    <row r="25" spans="1:6" ht="12.75">
      <c r="A25" s="8">
        <f t="shared" si="1"/>
        <v>12</v>
      </c>
      <c r="B25" s="12" t="s">
        <v>19</v>
      </c>
      <c r="C25" s="11" t="s">
        <v>5</v>
      </c>
      <c r="D25" s="53">
        <v>42.67</v>
      </c>
      <c r="E25" s="18"/>
      <c r="F25" s="17">
        <f t="shared" si="0"/>
        <v>0</v>
      </c>
    </row>
    <row r="26" spans="1:6" ht="26.25">
      <c r="A26" s="8">
        <f t="shared" si="1"/>
        <v>13</v>
      </c>
      <c r="B26" s="12" t="s">
        <v>20</v>
      </c>
      <c r="C26" s="11" t="s">
        <v>7</v>
      </c>
      <c r="D26" s="53">
        <v>13.15</v>
      </c>
      <c r="E26" s="18"/>
      <c r="F26" s="17">
        <f t="shared" si="0"/>
        <v>0</v>
      </c>
    </row>
    <row r="27" spans="1:6" ht="12.75">
      <c r="A27" s="8">
        <f t="shared" si="1"/>
        <v>14</v>
      </c>
      <c r="B27" s="12" t="s">
        <v>21</v>
      </c>
      <c r="C27" s="11" t="s">
        <v>5</v>
      </c>
      <c r="D27" s="53">
        <v>255</v>
      </c>
      <c r="E27" s="18"/>
      <c r="F27" s="17">
        <f t="shared" si="0"/>
        <v>0</v>
      </c>
    </row>
    <row r="28" spans="1:6" ht="12.75">
      <c r="A28" s="8">
        <f t="shared" si="1"/>
        <v>15</v>
      </c>
      <c r="B28" s="12" t="s">
        <v>22</v>
      </c>
      <c r="C28" s="11" t="s">
        <v>7</v>
      </c>
      <c r="D28" s="53">
        <v>530.6</v>
      </c>
      <c r="E28" s="18"/>
      <c r="F28" s="17">
        <f t="shared" si="0"/>
        <v>0</v>
      </c>
    </row>
    <row r="29" spans="1:6" ht="12.75">
      <c r="A29" s="8">
        <f t="shared" si="1"/>
        <v>16</v>
      </c>
      <c r="B29" s="12" t="s">
        <v>23</v>
      </c>
      <c r="C29" s="11" t="s">
        <v>7</v>
      </c>
      <c r="D29" s="53">
        <v>19.87</v>
      </c>
      <c r="E29" s="18"/>
      <c r="F29" s="17">
        <f t="shared" si="0"/>
        <v>0</v>
      </c>
    </row>
    <row r="30" spans="1:6" ht="12.75">
      <c r="A30" s="8">
        <f t="shared" si="1"/>
        <v>17</v>
      </c>
      <c r="B30" s="12" t="s">
        <v>24</v>
      </c>
      <c r="C30" s="11" t="s">
        <v>7</v>
      </c>
      <c r="D30" s="53">
        <v>840</v>
      </c>
      <c r="E30" s="18"/>
      <c r="F30" s="17">
        <f t="shared" si="0"/>
        <v>0</v>
      </c>
    </row>
    <row r="31" spans="1:6" ht="12.75">
      <c r="A31" s="8">
        <f t="shared" si="1"/>
        <v>18</v>
      </c>
      <c r="B31" s="12" t="s">
        <v>25</v>
      </c>
      <c r="C31" s="11" t="s">
        <v>7</v>
      </c>
      <c r="D31" s="53">
        <v>65.24</v>
      </c>
      <c r="E31" s="18"/>
      <c r="F31" s="17">
        <f t="shared" si="0"/>
        <v>0</v>
      </c>
    </row>
    <row r="32" spans="1:6" ht="12.75">
      <c r="A32" s="8">
        <f t="shared" si="1"/>
        <v>19</v>
      </c>
      <c r="B32" s="12" t="s">
        <v>26</v>
      </c>
      <c r="C32" s="11" t="s">
        <v>1</v>
      </c>
      <c r="D32" s="53">
        <v>0.48</v>
      </c>
      <c r="E32" s="18"/>
      <c r="F32" s="17">
        <f t="shared" si="0"/>
        <v>0</v>
      </c>
    </row>
    <row r="33" spans="1:6" ht="12.75">
      <c r="A33" s="8">
        <f t="shared" si="1"/>
        <v>20</v>
      </c>
      <c r="B33" s="12" t="s">
        <v>27</v>
      </c>
      <c r="C33" s="11" t="s">
        <v>5</v>
      </c>
      <c r="D33" s="53">
        <v>72.66</v>
      </c>
      <c r="E33" s="18"/>
      <c r="F33" s="17">
        <f t="shared" si="0"/>
        <v>0</v>
      </c>
    </row>
    <row r="34" spans="1:6" ht="26.25">
      <c r="A34" s="8">
        <f t="shared" si="1"/>
        <v>21</v>
      </c>
      <c r="B34" s="12" t="s">
        <v>553</v>
      </c>
      <c r="C34" s="11" t="s">
        <v>135</v>
      </c>
      <c r="D34" s="53">
        <v>240.9</v>
      </c>
      <c r="E34" s="18"/>
      <c r="F34" s="17">
        <f t="shared" si="0"/>
        <v>0</v>
      </c>
    </row>
    <row r="35" spans="1:6" ht="12.75">
      <c r="A35" s="8"/>
      <c r="B35" s="10" t="s">
        <v>28</v>
      </c>
      <c r="C35" s="11"/>
      <c r="D35" s="53"/>
      <c r="E35" s="18"/>
      <c r="F35" s="17"/>
    </row>
    <row r="36" spans="1:6" ht="12.75">
      <c r="A36" s="8"/>
      <c r="B36" s="10" t="s">
        <v>29</v>
      </c>
      <c r="C36" s="11"/>
      <c r="D36" s="53"/>
      <c r="E36" s="18"/>
      <c r="F36" s="17"/>
    </row>
    <row r="37" spans="1:6" ht="12.75">
      <c r="A37" s="8">
        <v>1</v>
      </c>
      <c r="B37" s="12" t="s">
        <v>30</v>
      </c>
      <c r="C37" s="11" t="s">
        <v>7</v>
      </c>
      <c r="D37" s="53">
        <v>244</v>
      </c>
      <c r="E37" s="18"/>
      <c r="F37" s="17">
        <f t="shared" si="0"/>
        <v>0</v>
      </c>
    </row>
    <row r="38" spans="1:6" ht="12.75">
      <c r="A38" s="8">
        <f>A37+1</f>
        <v>2</v>
      </c>
      <c r="B38" s="12" t="s">
        <v>31</v>
      </c>
      <c r="C38" s="11" t="s">
        <v>5</v>
      </c>
      <c r="D38" s="53">
        <v>301.83</v>
      </c>
      <c r="E38" s="18"/>
      <c r="F38" s="17">
        <f t="shared" si="0"/>
        <v>0</v>
      </c>
    </row>
    <row r="39" spans="1:6" ht="26.25">
      <c r="A39" s="8">
        <f aca="true" t="shared" si="2" ref="A39:A49">A38+1</f>
        <v>3</v>
      </c>
      <c r="B39" s="12" t="s">
        <v>32</v>
      </c>
      <c r="C39" s="11" t="s">
        <v>7</v>
      </c>
      <c r="D39" s="53">
        <v>206</v>
      </c>
      <c r="E39" s="18"/>
      <c r="F39" s="17">
        <f t="shared" si="0"/>
        <v>0</v>
      </c>
    </row>
    <row r="40" spans="1:6" ht="12.75">
      <c r="A40" s="8">
        <f t="shared" si="2"/>
        <v>4</v>
      </c>
      <c r="B40" s="12" t="s">
        <v>33</v>
      </c>
      <c r="C40" s="11" t="s">
        <v>7</v>
      </c>
      <c r="D40" s="53">
        <v>27</v>
      </c>
      <c r="E40" s="18"/>
      <c r="F40" s="17">
        <f t="shared" si="0"/>
        <v>0</v>
      </c>
    </row>
    <row r="41" spans="1:6" ht="12.75">
      <c r="A41" s="8">
        <f t="shared" si="2"/>
        <v>5</v>
      </c>
      <c r="B41" s="12" t="s">
        <v>34</v>
      </c>
      <c r="C41" s="11" t="s">
        <v>7</v>
      </c>
      <c r="D41" s="53">
        <v>19.8</v>
      </c>
      <c r="E41" s="18"/>
      <c r="F41" s="17">
        <f t="shared" si="0"/>
        <v>0</v>
      </c>
    </row>
    <row r="42" spans="1:6" ht="39">
      <c r="A42" s="8">
        <f t="shared" si="2"/>
        <v>6</v>
      </c>
      <c r="B42" s="12" t="s">
        <v>664</v>
      </c>
      <c r="C42" s="11" t="s">
        <v>7</v>
      </c>
      <c r="D42" s="53">
        <v>581.7</v>
      </c>
      <c r="E42" s="18"/>
      <c r="F42" s="17">
        <f t="shared" si="0"/>
        <v>0</v>
      </c>
    </row>
    <row r="43" spans="1:6" ht="12.75">
      <c r="A43" s="8">
        <f t="shared" si="2"/>
        <v>7</v>
      </c>
      <c r="B43" s="12" t="s">
        <v>35</v>
      </c>
      <c r="C43" s="11" t="s">
        <v>5</v>
      </c>
      <c r="D43" s="53">
        <v>500.71</v>
      </c>
      <c r="E43" s="18"/>
      <c r="F43" s="17">
        <f t="shared" si="0"/>
        <v>0</v>
      </c>
    </row>
    <row r="44" spans="1:6" ht="26.25">
      <c r="A44" s="8">
        <f t="shared" si="2"/>
        <v>8</v>
      </c>
      <c r="B44" s="12" t="s">
        <v>665</v>
      </c>
      <c r="C44" s="11" t="s">
        <v>7</v>
      </c>
      <c r="D44" s="53">
        <v>42</v>
      </c>
      <c r="E44" s="18"/>
      <c r="F44" s="17">
        <f t="shared" si="0"/>
        <v>0</v>
      </c>
    </row>
    <row r="45" spans="1:6" ht="12.75">
      <c r="A45" s="8">
        <f t="shared" si="2"/>
        <v>9</v>
      </c>
      <c r="B45" s="12" t="s">
        <v>36</v>
      </c>
      <c r="C45" s="11" t="s">
        <v>5</v>
      </c>
      <c r="D45" s="53">
        <v>28</v>
      </c>
      <c r="E45" s="18"/>
      <c r="F45" s="17">
        <f t="shared" si="0"/>
        <v>0</v>
      </c>
    </row>
    <row r="46" spans="1:6" ht="12.75">
      <c r="A46" s="8">
        <f t="shared" si="2"/>
        <v>10</v>
      </c>
      <c r="B46" s="12" t="s">
        <v>37</v>
      </c>
      <c r="C46" s="11" t="s">
        <v>7</v>
      </c>
      <c r="D46" s="53">
        <v>26.75</v>
      </c>
      <c r="E46" s="18"/>
      <c r="F46" s="17">
        <f t="shared" si="0"/>
        <v>0</v>
      </c>
    </row>
    <row r="47" spans="1:6" ht="12.75">
      <c r="A47" s="8">
        <f t="shared" si="2"/>
        <v>11</v>
      </c>
      <c r="B47" s="12" t="s">
        <v>38</v>
      </c>
      <c r="C47" s="11" t="s">
        <v>7</v>
      </c>
      <c r="D47" s="53">
        <v>15.8</v>
      </c>
      <c r="E47" s="18"/>
      <c r="F47" s="17">
        <f t="shared" si="0"/>
        <v>0</v>
      </c>
    </row>
    <row r="48" spans="1:6" ht="12.75">
      <c r="A48" s="8">
        <f t="shared" si="2"/>
        <v>12</v>
      </c>
      <c r="B48" s="12" t="s">
        <v>39</v>
      </c>
      <c r="C48" s="11" t="s">
        <v>7</v>
      </c>
      <c r="D48" s="53">
        <v>500.71</v>
      </c>
      <c r="E48" s="18"/>
      <c r="F48" s="17">
        <f t="shared" si="0"/>
        <v>0</v>
      </c>
    </row>
    <row r="49" spans="1:6" ht="12.75">
      <c r="A49" s="8">
        <f t="shared" si="2"/>
        <v>13</v>
      </c>
      <c r="B49" s="12" t="s">
        <v>40</v>
      </c>
      <c r="C49" s="11" t="s">
        <v>7</v>
      </c>
      <c r="D49" s="53">
        <v>20.3</v>
      </c>
      <c r="E49" s="18"/>
      <c r="F49" s="17">
        <f t="shared" si="0"/>
        <v>0</v>
      </c>
    </row>
    <row r="50" spans="1:6" ht="12.75">
      <c r="A50" s="8"/>
      <c r="B50" s="10" t="s">
        <v>41</v>
      </c>
      <c r="C50" s="11"/>
      <c r="D50" s="53"/>
      <c r="E50" s="18"/>
      <c r="F50" s="17"/>
    </row>
    <row r="51" spans="1:6" ht="12.75">
      <c r="A51" s="8">
        <v>14</v>
      </c>
      <c r="B51" s="12" t="s">
        <v>43</v>
      </c>
      <c r="C51" s="11" t="s">
        <v>42</v>
      </c>
      <c r="D51" s="53">
        <v>29.76</v>
      </c>
      <c r="E51" s="18"/>
      <c r="F51" s="17">
        <f t="shared" si="0"/>
        <v>0</v>
      </c>
    </row>
    <row r="52" spans="1:6" ht="26.25">
      <c r="A52" s="8">
        <f aca="true" t="shared" si="3" ref="A52:A62">A51+1</f>
        <v>15</v>
      </c>
      <c r="B52" s="12" t="s">
        <v>44</v>
      </c>
      <c r="C52" s="11" t="s">
        <v>7</v>
      </c>
      <c r="D52" s="53">
        <v>310</v>
      </c>
      <c r="E52" s="18"/>
      <c r="F52" s="17">
        <f t="shared" si="0"/>
        <v>0</v>
      </c>
    </row>
    <row r="53" spans="1:6" ht="26.25">
      <c r="A53" s="8">
        <f t="shared" si="3"/>
        <v>16</v>
      </c>
      <c r="B53" s="12" t="s">
        <v>45</v>
      </c>
      <c r="C53" s="11" t="s">
        <v>7</v>
      </c>
      <c r="D53" s="53">
        <v>310</v>
      </c>
      <c r="E53" s="18"/>
      <c r="F53" s="17">
        <f t="shared" si="0"/>
        <v>0</v>
      </c>
    </row>
    <row r="54" spans="1:6" ht="26.25">
      <c r="A54" s="8">
        <f t="shared" si="3"/>
        <v>17</v>
      </c>
      <c r="B54" s="12" t="s">
        <v>46</v>
      </c>
      <c r="C54" s="11" t="s">
        <v>7</v>
      </c>
      <c r="D54" s="53">
        <v>295</v>
      </c>
      <c r="E54" s="18"/>
      <c r="F54" s="17">
        <f t="shared" si="0"/>
        <v>0</v>
      </c>
    </row>
    <row r="55" spans="1:6" ht="12.75">
      <c r="A55" s="8">
        <f t="shared" si="3"/>
        <v>18</v>
      </c>
      <c r="B55" s="12" t="s">
        <v>47</v>
      </c>
      <c r="C55" s="11" t="s">
        <v>7</v>
      </c>
      <c r="D55" s="53">
        <v>480</v>
      </c>
      <c r="E55" s="18"/>
      <c r="F55" s="17">
        <f t="shared" si="0"/>
        <v>0</v>
      </c>
    </row>
    <row r="56" spans="1:6" ht="26.25">
      <c r="A56" s="8">
        <f t="shared" si="3"/>
        <v>19</v>
      </c>
      <c r="B56" s="12" t="s">
        <v>48</v>
      </c>
      <c r="C56" s="11" t="s">
        <v>7</v>
      </c>
      <c r="D56" s="53">
        <v>185</v>
      </c>
      <c r="E56" s="18"/>
      <c r="F56" s="17">
        <f t="shared" si="0"/>
        <v>0</v>
      </c>
    </row>
    <row r="57" spans="1:6" ht="26.25">
      <c r="A57" s="8">
        <f t="shared" si="3"/>
        <v>20</v>
      </c>
      <c r="B57" s="12" t="s">
        <v>684</v>
      </c>
      <c r="C57" s="11" t="s">
        <v>7</v>
      </c>
      <c r="D57" s="53">
        <v>480</v>
      </c>
      <c r="E57" s="18"/>
      <c r="F57" s="17">
        <f t="shared" si="0"/>
        <v>0</v>
      </c>
    </row>
    <row r="58" spans="1:6" ht="30" customHeight="1">
      <c r="A58" s="8">
        <f t="shared" si="3"/>
        <v>21</v>
      </c>
      <c r="B58" s="12" t="s">
        <v>49</v>
      </c>
      <c r="C58" s="11" t="s">
        <v>7</v>
      </c>
      <c r="D58" s="53">
        <v>1050</v>
      </c>
      <c r="E58" s="18"/>
      <c r="F58" s="17">
        <f t="shared" si="0"/>
        <v>0</v>
      </c>
    </row>
    <row r="59" spans="1:6" ht="31.5" customHeight="1">
      <c r="A59" s="8">
        <f t="shared" si="3"/>
        <v>22</v>
      </c>
      <c r="B59" s="12" t="s">
        <v>51</v>
      </c>
      <c r="C59" s="11" t="s">
        <v>50</v>
      </c>
      <c r="D59" s="53">
        <v>843.68</v>
      </c>
      <c r="E59" s="18"/>
      <c r="F59" s="17">
        <f t="shared" si="0"/>
        <v>0</v>
      </c>
    </row>
    <row r="60" spans="1:6" ht="26.25">
      <c r="A60" s="8">
        <f t="shared" si="3"/>
        <v>23</v>
      </c>
      <c r="B60" s="12" t="s">
        <v>52</v>
      </c>
      <c r="C60" s="11" t="s">
        <v>7</v>
      </c>
      <c r="D60" s="53">
        <v>570</v>
      </c>
      <c r="E60" s="18"/>
      <c r="F60" s="17">
        <f t="shared" si="0"/>
        <v>0</v>
      </c>
    </row>
    <row r="61" spans="1:6" ht="26.25">
      <c r="A61" s="8">
        <f t="shared" si="3"/>
        <v>24</v>
      </c>
      <c r="B61" s="12" t="s">
        <v>53</v>
      </c>
      <c r="C61" s="11" t="s">
        <v>7</v>
      </c>
      <c r="D61" s="53">
        <v>570</v>
      </c>
      <c r="E61" s="18"/>
      <c r="F61" s="17">
        <f t="shared" si="0"/>
        <v>0</v>
      </c>
    </row>
    <row r="62" spans="1:6" ht="12.75">
      <c r="A62" s="8">
        <f t="shared" si="3"/>
        <v>25</v>
      </c>
      <c r="B62" s="12" t="s">
        <v>54</v>
      </c>
      <c r="C62" s="11" t="s">
        <v>1</v>
      </c>
      <c r="D62" s="53">
        <v>30</v>
      </c>
      <c r="E62" s="18"/>
      <c r="F62" s="17">
        <f t="shared" si="0"/>
        <v>0</v>
      </c>
    </row>
    <row r="63" spans="1:6" ht="12.75">
      <c r="A63" s="8"/>
      <c r="B63" s="10" t="s">
        <v>55</v>
      </c>
      <c r="C63" s="11"/>
      <c r="D63" s="53"/>
      <c r="E63" s="18"/>
      <c r="F63" s="17"/>
    </row>
    <row r="64" spans="1:6" ht="12.75">
      <c r="A64" s="8">
        <v>1</v>
      </c>
      <c r="B64" s="12" t="s">
        <v>56</v>
      </c>
      <c r="C64" s="11" t="s">
        <v>7</v>
      </c>
      <c r="D64" s="53">
        <v>233.48</v>
      </c>
      <c r="E64" s="18"/>
      <c r="F64" s="17">
        <f t="shared" si="0"/>
        <v>0</v>
      </c>
    </row>
    <row r="65" spans="1:6" ht="12.75">
      <c r="A65" s="8">
        <f>A64+1</f>
        <v>2</v>
      </c>
      <c r="B65" s="12" t="s">
        <v>57</v>
      </c>
      <c r="C65" s="11" t="s">
        <v>7</v>
      </c>
      <c r="D65" s="53">
        <v>1828.95</v>
      </c>
      <c r="E65" s="18"/>
      <c r="F65" s="17">
        <f t="shared" si="0"/>
        <v>0</v>
      </c>
    </row>
    <row r="66" spans="1:6" ht="12.75">
      <c r="A66" s="8">
        <f aca="true" t="shared" si="4" ref="A66:A75">A65+1</f>
        <v>3</v>
      </c>
      <c r="B66" s="12" t="s">
        <v>58</v>
      </c>
      <c r="C66" s="11" t="s">
        <v>7</v>
      </c>
      <c r="D66" s="53">
        <v>612.26</v>
      </c>
      <c r="E66" s="18"/>
      <c r="F66" s="17">
        <f t="shared" si="0"/>
        <v>0</v>
      </c>
    </row>
    <row r="67" spans="1:6" ht="12.75">
      <c r="A67" s="8">
        <f t="shared" si="4"/>
        <v>4</v>
      </c>
      <c r="B67" s="12" t="s">
        <v>59</v>
      </c>
      <c r="C67" s="11" t="s">
        <v>7</v>
      </c>
      <c r="D67" s="53">
        <v>375.1</v>
      </c>
      <c r="E67" s="18"/>
      <c r="F67" s="17">
        <f t="shared" si="0"/>
        <v>0</v>
      </c>
    </row>
    <row r="68" spans="1:6" ht="12.75">
      <c r="A68" s="8">
        <f t="shared" si="4"/>
        <v>5</v>
      </c>
      <c r="B68" s="12" t="s">
        <v>60</v>
      </c>
      <c r="C68" s="11" t="s">
        <v>7</v>
      </c>
      <c r="D68" s="53">
        <v>211.28</v>
      </c>
      <c r="E68" s="18"/>
      <c r="F68" s="17">
        <f t="shared" si="0"/>
        <v>0</v>
      </c>
    </row>
    <row r="69" spans="1:6" ht="14.25" customHeight="1">
      <c r="A69" s="8">
        <f t="shared" si="4"/>
        <v>6</v>
      </c>
      <c r="B69" s="12" t="s">
        <v>61</v>
      </c>
      <c r="C69" s="11" t="s">
        <v>7</v>
      </c>
      <c r="D69" s="53">
        <v>910.13</v>
      </c>
      <c r="E69" s="18"/>
      <c r="F69" s="17">
        <f t="shared" si="0"/>
        <v>0</v>
      </c>
    </row>
    <row r="70" spans="1:6" ht="12.75">
      <c r="A70" s="8">
        <f t="shared" si="4"/>
        <v>7</v>
      </c>
      <c r="B70" s="12" t="s">
        <v>62</v>
      </c>
      <c r="C70" s="11" t="s">
        <v>7</v>
      </c>
      <c r="D70" s="53">
        <v>747.24</v>
      </c>
      <c r="E70" s="18"/>
      <c r="F70" s="17">
        <f t="shared" si="0"/>
        <v>0</v>
      </c>
    </row>
    <row r="71" spans="1:6" ht="12.75">
      <c r="A71" s="8">
        <f t="shared" si="4"/>
        <v>8</v>
      </c>
      <c r="B71" s="12" t="s">
        <v>63</v>
      </c>
      <c r="C71" s="11" t="s">
        <v>7</v>
      </c>
      <c r="D71" s="53">
        <v>162.89</v>
      </c>
      <c r="E71" s="18"/>
      <c r="F71" s="17">
        <f t="shared" si="0"/>
        <v>0</v>
      </c>
    </row>
    <row r="72" spans="1:6" ht="26.25">
      <c r="A72" s="8">
        <f t="shared" si="4"/>
        <v>9</v>
      </c>
      <c r="B72" s="12" t="s">
        <v>64</v>
      </c>
      <c r="C72" s="11" t="s">
        <v>7</v>
      </c>
      <c r="D72" s="53">
        <v>349.17</v>
      </c>
      <c r="E72" s="18"/>
      <c r="F72" s="17">
        <f t="shared" si="0"/>
        <v>0</v>
      </c>
    </row>
    <row r="73" spans="1:6" ht="33" customHeight="1">
      <c r="A73" s="8">
        <f t="shared" si="4"/>
        <v>10</v>
      </c>
      <c r="B73" s="12" t="s">
        <v>65</v>
      </c>
      <c r="C73" s="11" t="s">
        <v>5</v>
      </c>
      <c r="D73" s="53">
        <v>255.2</v>
      </c>
      <c r="E73" s="18"/>
      <c r="F73" s="17">
        <f t="shared" si="0"/>
        <v>0</v>
      </c>
    </row>
    <row r="74" spans="1:6" ht="16.5" customHeight="1">
      <c r="A74" s="8">
        <f t="shared" si="4"/>
        <v>11</v>
      </c>
      <c r="B74" s="12" t="s">
        <v>66</v>
      </c>
      <c r="C74" s="11" t="s">
        <v>7</v>
      </c>
      <c r="D74" s="53">
        <v>34.16</v>
      </c>
      <c r="E74" s="18"/>
      <c r="F74" s="17">
        <f t="shared" si="0"/>
        <v>0</v>
      </c>
    </row>
    <row r="75" spans="1:6" ht="26.25">
      <c r="A75" s="8">
        <f t="shared" si="4"/>
        <v>12</v>
      </c>
      <c r="B75" s="12" t="s">
        <v>67</v>
      </c>
      <c r="C75" s="11" t="s">
        <v>50</v>
      </c>
      <c r="D75" s="53">
        <v>615.49</v>
      </c>
      <c r="E75" s="18"/>
      <c r="F75" s="17">
        <f t="shared" si="0"/>
        <v>0</v>
      </c>
    </row>
    <row r="76" spans="1:6" ht="12.75">
      <c r="A76" s="8"/>
      <c r="B76" s="10" t="s">
        <v>68</v>
      </c>
      <c r="C76" s="11"/>
      <c r="D76" s="53"/>
      <c r="E76" s="18"/>
      <c r="F76" s="17"/>
    </row>
    <row r="77" spans="1:6" ht="26.25">
      <c r="A77" s="8">
        <v>1</v>
      </c>
      <c r="B77" s="12" t="s">
        <v>69</v>
      </c>
      <c r="C77" s="11" t="s">
        <v>7</v>
      </c>
      <c r="D77" s="53">
        <v>430.62</v>
      </c>
      <c r="E77" s="18"/>
      <c r="F77" s="17">
        <f aca="true" t="shared" si="5" ref="F77:F139">ROUND(E77*D77,2)</f>
        <v>0</v>
      </c>
    </row>
    <row r="78" spans="1:6" ht="26.25">
      <c r="A78" s="8">
        <v>2</v>
      </c>
      <c r="B78" s="12" t="s">
        <v>70</v>
      </c>
      <c r="C78" s="11" t="s">
        <v>7</v>
      </c>
      <c r="D78" s="53">
        <v>90.77</v>
      </c>
      <c r="E78" s="18"/>
      <c r="F78" s="17">
        <f t="shared" si="5"/>
        <v>0</v>
      </c>
    </row>
    <row r="79" spans="1:6" ht="12.75">
      <c r="A79" s="8"/>
      <c r="B79" s="10" t="s">
        <v>71</v>
      </c>
      <c r="C79" s="11"/>
      <c r="D79" s="53"/>
      <c r="E79" s="18"/>
      <c r="F79" s="17"/>
    </row>
    <row r="80" spans="1:6" ht="26.25">
      <c r="A80" s="8">
        <v>1</v>
      </c>
      <c r="B80" s="12" t="s">
        <v>72</v>
      </c>
      <c r="C80" s="11" t="s">
        <v>5</v>
      </c>
      <c r="D80" s="53">
        <v>78</v>
      </c>
      <c r="E80" s="18"/>
      <c r="F80" s="17">
        <f t="shared" si="5"/>
        <v>0</v>
      </c>
    </row>
    <row r="81" spans="1:6" ht="26.25">
      <c r="A81" s="8">
        <f>A80+1</f>
        <v>2</v>
      </c>
      <c r="B81" s="12" t="s">
        <v>73</v>
      </c>
      <c r="C81" s="11" t="s">
        <v>5</v>
      </c>
      <c r="D81" s="53">
        <v>64</v>
      </c>
      <c r="E81" s="18"/>
      <c r="F81" s="17">
        <f t="shared" si="5"/>
        <v>0</v>
      </c>
    </row>
    <row r="82" spans="1:6" ht="12.75">
      <c r="A82" s="8">
        <f>A81+1</f>
        <v>3</v>
      </c>
      <c r="B82" s="12" t="s">
        <v>74</v>
      </c>
      <c r="C82" s="11" t="s">
        <v>5</v>
      </c>
      <c r="D82" s="53">
        <v>5</v>
      </c>
      <c r="E82" s="18"/>
      <c r="F82" s="17">
        <f t="shared" si="5"/>
        <v>0</v>
      </c>
    </row>
    <row r="83" spans="1:6" ht="26.25">
      <c r="A83" s="8">
        <f>A82+1</f>
        <v>4</v>
      </c>
      <c r="B83" s="12" t="s">
        <v>75</v>
      </c>
      <c r="C83" s="11" t="s">
        <v>7</v>
      </c>
      <c r="D83" s="53">
        <v>14</v>
      </c>
      <c r="E83" s="18"/>
      <c r="F83" s="17">
        <f t="shared" si="5"/>
        <v>0</v>
      </c>
    </row>
    <row r="84" spans="1:6" ht="26.25">
      <c r="A84" s="8">
        <f>A83+1</f>
        <v>5</v>
      </c>
      <c r="B84" s="12" t="s">
        <v>76</v>
      </c>
      <c r="C84" s="11" t="s">
        <v>16</v>
      </c>
      <c r="D84" s="53">
        <v>2</v>
      </c>
      <c r="E84" s="18"/>
      <c r="F84" s="17">
        <f t="shared" si="5"/>
        <v>0</v>
      </c>
    </row>
    <row r="85" spans="1:6" ht="39">
      <c r="A85" s="8">
        <f>A84+1</f>
        <v>6</v>
      </c>
      <c r="B85" s="12" t="s">
        <v>554</v>
      </c>
      <c r="C85" s="11" t="s">
        <v>555</v>
      </c>
      <c r="D85" s="53">
        <v>156</v>
      </c>
      <c r="E85" s="18"/>
      <c r="F85" s="17">
        <f t="shared" si="5"/>
        <v>0</v>
      </c>
    </row>
    <row r="86" spans="1:6" ht="12.75">
      <c r="A86" s="8"/>
      <c r="B86" s="10" t="s">
        <v>77</v>
      </c>
      <c r="C86" s="11"/>
      <c r="D86" s="53"/>
      <c r="E86" s="18"/>
      <c r="F86" s="17"/>
    </row>
    <row r="87" spans="1:6" ht="26.25">
      <c r="A87" s="8">
        <v>1</v>
      </c>
      <c r="B87" s="12" t="s">
        <v>666</v>
      </c>
      <c r="C87" s="11" t="s">
        <v>7</v>
      </c>
      <c r="D87" s="53">
        <v>747.24</v>
      </c>
      <c r="E87" s="18"/>
      <c r="F87" s="17">
        <f t="shared" si="5"/>
        <v>0</v>
      </c>
    </row>
    <row r="88" spans="1:6" ht="26.25">
      <c r="A88" s="8">
        <f aca="true" t="shared" si="6" ref="A88:A101">A87+1</f>
        <v>2</v>
      </c>
      <c r="B88" s="12" t="s">
        <v>78</v>
      </c>
      <c r="C88" s="11" t="s">
        <v>7</v>
      </c>
      <c r="D88" s="53">
        <v>462</v>
      </c>
      <c r="E88" s="18"/>
      <c r="F88" s="17">
        <f t="shared" si="5"/>
        <v>0</v>
      </c>
    </row>
    <row r="89" spans="1:6" ht="29.25" customHeight="1">
      <c r="A89" s="8">
        <f t="shared" si="6"/>
        <v>3</v>
      </c>
      <c r="B89" s="12" t="s">
        <v>79</v>
      </c>
      <c r="C89" s="11" t="s">
        <v>7</v>
      </c>
      <c r="D89" s="53">
        <v>409</v>
      </c>
      <c r="E89" s="18"/>
      <c r="F89" s="17">
        <f t="shared" si="5"/>
        <v>0</v>
      </c>
    </row>
    <row r="90" spans="1:6" ht="12.75">
      <c r="A90" s="8">
        <f t="shared" si="6"/>
        <v>4</v>
      </c>
      <c r="B90" s="12" t="s">
        <v>80</v>
      </c>
      <c r="C90" s="11" t="s">
        <v>7</v>
      </c>
      <c r="D90" s="53">
        <v>481.36999999999995</v>
      </c>
      <c r="E90" s="18"/>
      <c r="F90" s="17">
        <f t="shared" si="5"/>
        <v>0</v>
      </c>
    </row>
    <row r="91" spans="1:6" ht="39">
      <c r="A91" s="8">
        <f t="shared" si="6"/>
        <v>5</v>
      </c>
      <c r="B91" s="12" t="s">
        <v>81</v>
      </c>
      <c r="C91" s="11" t="s">
        <v>7</v>
      </c>
      <c r="D91" s="53">
        <v>416</v>
      </c>
      <c r="E91" s="18"/>
      <c r="F91" s="17">
        <f t="shared" si="5"/>
        <v>0</v>
      </c>
    </row>
    <row r="92" spans="1:6" ht="12.75">
      <c r="A92" s="8">
        <f t="shared" si="6"/>
        <v>6</v>
      </c>
      <c r="B92" s="12" t="s">
        <v>82</v>
      </c>
      <c r="C92" s="11" t="s">
        <v>7</v>
      </c>
      <c r="D92" s="53">
        <v>416</v>
      </c>
      <c r="E92" s="18"/>
      <c r="F92" s="17">
        <f t="shared" si="5"/>
        <v>0</v>
      </c>
    </row>
    <row r="93" spans="1:6" ht="12.75">
      <c r="A93" s="8">
        <f t="shared" si="6"/>
        <v>7</v>
      </c>
      <c r="B93" s="12" t="s">
        <v>83</v>
      </c>
      <c r="C93" s="11" t="s">
        <v>7</v>
      </c>
      <c r="D93" s="53">
        <v>15.8</v>
      </c>
      <c r="E93" s="18"/>
      <c r="F93" s="17">
        <f t="shared" si="5"/>
        <v>0</v>
      </c>
    </row>
    <row r="94" spans="1:6" ht="26.25">
      <c r="A94" s="8">
        <f t="shared" si="6"/>
        <v>8</v>
      </c>
      <c r="B94" s="12" t="s">
        <v>84</v>
      </c>
      <c r="C94" s="11" t="s">
        <v>7</v>
      </c>
      <c r="D94" s="53">
        <v>299.11</v>
      </c>
      <c r="E94" s="18"/>
      <c r="F94" s="17">
        <f t="shared" si="5"/>
        <v>0</v>
      </c>
    </row>
    <row r="95" spans="1:6" ht="26.25">
      <c r="A95" s="8">
        <f t="shared" si="6"/>
        <v>9</v>
      </c>
      <c r="B95" s="64" t="s">
        <v>685</v>
      </c>
      <c r="C95" s="11" t="s">
        <v>7</v>
      </c>
      <c r="D95" s="53">
        <v>299.11</v>
      </c>
      <c r="E95" s="18"/>
      <c r="F95" s="17">
        <f t="shared" si="5"/>
        <v>0</v>
      </c>
    </row>
    <row r="96" spans="1:6" ht="12.75">
      <c r="A96" s="8"/>
      <c r="B96" s="10" t="s">
        <v>85</v>
      </c>
      <c r="C96" s="11"/>
      <c r="D96" s="53"/>
      <c r="E96" s="18"/>
      <c r="F96" s="17"/>
    </row>
    <row r="97" spans="1:6" ht="12.75">
      <c r="A97" s="8">
        <f t="shared" si="6"/>
        <v>1</v>
      </c>
      <c r="B97" s="12" t="s">
        <v>660</v>
      </c>
      <c r="C97" s="11" t="s">
        <v>7</v>
      </c>
      <c r="D97" s="53">
        <v>15.4</v>
      </c>
      <c r="E97" s="18"/>
      <c r="F97" s="17">
        <f t="shared" si="5"/>
        <v>0</v>
      </c>
    </row>
    <row r="98" spans="1:6" ht="26.25">
      <c r="A98" s="8">
        <f t="shared" si="6"/>
        <v>2</v>
      </c>
      <c r="B98" s="12" t="s">
        <v>661</v>
      </c>
      <c r="C98" s="11" t="s">
        <v>7</v>
      </c>
      <c r="D98" s="53">
        <v>2.4</v>
      </c>
      <c r="E98" s="18"/>
      <c r="F98" s="17">
        <f t="shared" si="5"/>
        <v>0</v>
      </c>
    </row>
    <row r="99" spans="1:6" ht="26.25">
      <c r="A99" s="8">
        <f t="shared" si="6"/>
        <v>3</v>
      </c>
      <c r="B99" s="12" t="s">
        <v>662</v>
      </c>
      <c r="C99" s="11" t="s">
        <v>7</v>
      </c>
      <c r="D99" s="53">
        <v>18.5</v>
      </c>
      <c r="E99" s="18"/>
      <c r="F99" s="17">
        <f t="shared" si="5"/>
        <v>0</v>
      </c>
    </row>
    <row r="100" spans="1:6" ht="12.75">
      <c r="A100" s="8">
        <f t="shared" si="6"/>
        <v>4</v>
      </c>
      <c r="B100" s="12" t="s">
        <v>86</v>
      </c>
      <c r="C100" s="11" t="s">
        <v>7</v>
      </c>
      <c r="D100" s="53">
        <v>1.2</v>
      </c>
      <c r="E100" s="18"/>
      <c r="F100" s="17">
        <f t="shared" si="5"/>
        <v>0</v>
      </c>
    </row>
    <row r="101" spans="1:6" ht="12.75">
      <c r="A101" s="8">
        <f t="shared" si="6"/>
        <v>5</v>
      </c>
      <c r="B101" s="12" t="s">
        <v>87</v>
      </c>
      <c r="C101" s="11" t="s">
        <v>50</v>
      </c>
      <c r="D101" s="53">
        <v>100.92</v>
      </c>
      <c r="E101" s="18"/>
      <c r="F101" s="17">
        <f t="shared" si="5"/>
        <v>0</v>
      </c>
    </row>
    <row r="102" spans="1:6" ht="12.75">
      <c r="A102" s="8"/>
      <c r="B102" s="10" t="s">
        <v>88</v>
      </c>
      <c r="C102" s="11"/>
      <c r="D102" s="53"/>
      <c r="E102" s="18"/>
      <c r="F102" s="17"/>
    </row>
    <row r="103" spans="1:6" ht="12.75">
      <c r="A103" s="8"/>
      <c r="B103" s="10" t="s">
        <v>89</v>
      </c>
      <c r="C103" s="11"/>
      <c r="D103" s="53"/>
      <c r="E103" s="18"/>
      <c r="F103" s="17"/>
    </row>
    <row r="104" spans="1:6" ht="26.25">
      <c r="A104" s="8">
        <v>1</v>
      </c>
      <c r="B104" s="12" t="s">
        <v>663</v>
      </c>
      <c r="C104" s="11" t="s">
        <v>16</v>
      </c>
      <c r="D104" s="53">
        <v>1</v>
      </c>
      <c r="E104" s="18"/>
      <c r="F104" s="17">
        <f t="shared" si="5"/>
        <v>0</v>
      </c>
    </row>
    <row r="105" spans="1:6" ht="12.75">
      <c r="A105" s="8"/>
      <c r="B105" s="10" t="s">
        <v>90</v>
      </c>
      <c r="C105" s="11"/>
      <c r="D105" s="53"/>
      <c r="E105" s="18"/>
      <c r="F105" s="17"/>
    </row>
    <row r="106" spans="1:6" ht="26.25">
      <c r="A106" s="8">
        <v>2</v>
      </c>
      <c r="B106" s="12" t="s">
        <v>91</v>
      </c>
      <c r="C106" s="11" t="s">
        <v>16</v>
      </c>
      <c r="D106" s="53">
        <v>15</v>
      </c>
      <c r="E106" s="18"/>
      <c r="F106" s="17">
        <f t="shared" si="5"/>
        <v>0</v>
      </c>
    </row>
    <row r="107" spans="1:6" ht="26.25">
      <c r="A107" s="8">
        <f>A106+1</f>
        <v>3</v>
      </c>
      <c r="B107" s="12" t="s">
        <v>92</v>
      </c>
      <c r="C107" s="11" t="s">
        <v>16</v>
      </c>
      <c r="D107" s="53">
        <v>2</v>
      </c>
      <c r="E107" s="18"/>
      <c r="F107" s="17">
        <f t="shared" si="5"/>
        <v>0</v>
      </c>
    </row>
    <row r="108" spans="1:6" ht="26.25">
      <c r="A108" s="8">
        <f>A107+1</f>
        <v>4</v>
      </c>
      <c r="B108" s="12" t="s">
        <v>93</v>
      </c>
      <c r="C108" s="11" t="s">
        <v>16</v>
      </c>
      <c r="D108" s="53">
        <v>2</v>
      </c>
      <c r="E108" s="18"/>
      <c r="F108" s="17">
        <f t="shared" si="5"/>
        <v>0</v>
      </c>
    </row>
    <row r="109" spans="1:6" ht="26.25">
      <c r="A109" s="8">
        <f>A108+1</f>
        <v>5</v>
      </c>
      <c r="B109" s="12" t="s">
        <v>94</v>
      </c>
      <c r="C109" s="11" t="s">
        <v>16</v>
      </c>
      <c r="D109" s="53">
        <v>3</v>
      </c>
      <c r="E109" s="18"/>
      <c r="F109" s="17">
        <f t="shared" si="5"/>
        <v>0</v>
      </c>
    </row>
    <row r="110" spans="1:6" ht="39">
      <c r="A110" s="8">
        <f>A109+1</f>
        <v>6</v>
      </c>
      <c r="B110" s="12" t="s">
        <v>95</v>
      </c>
      <c r="C110" s="11" t="s">
        <v>16</v>
      </c>
      <c r="D110" s="53">
        <v>1</v>
      </c>
      <c r="E110" s="18"/>
      <c r="F110" s="17">
        <f t="shared" si="5"/>
        <v>0</v>
      </c>
    </row>
    <row r="111" spans="1:6" ht="26.25">
      <c r="A111" s="8">
        <f>A110+1</f>
        <v>7</v>
      </c>
      <c r="B111" s="12" t="s">
        <v>96</v>
      </c>
      <c r="C111" s="11" t="s">
        <v>16</v>
      </c>
      <c r="D111" s="53">
        <v>28</v>
      </c>
      <c r="E111" s="18"/>
      <c r="F111" s="17">
        <f t="shared" si="5"/>
        <v>0</v>
      </c>
    </row>
    <row r="112" spans="1:6" ht="12.75">
      <c r="A112" s="8"/>
      <c r="B112" s="10" t="s">
        <v>97</v>
      </c>
      <c r="C112" s="11"/>
      <c r="D112" s="53"/>
      <c r="E112" s="18"/>
      <c r="F112" s="17"/>
    </row>
    <row r="113" spans="1:6" ht="39">
      <c r="A113" s="8">
        <v>8</v>
      </c>
      <c r="B113" s="12" t="s">
        <v>98</v>
      </c>
      <c r="C113" s="11" t="s">
        <v>7</v>
      </c>
      <c r="D113" s="53">
        <v>102</v>
      </c>
      <c r="E113" s="18"/>
      <c r="F113" s="17">
        <f t="shared" si="5"/>
        <v>0</v>
      </c>
    </row>
    <row r="114" spans="1:6" ht="26.25">
      <c r="A114" s="8">
        <f aca="true" t="shared" si="7" ref="A114:A121">A113+1</f>
        <v>9</v>
      </c>
      <c r="B114" s="12" t="s">
        <v>99</v>
      </c>
      <c r="C114" s="11" t="s">
        <v>7</v>
      </c>
      <c r="D114" s="53">
        <v>24.2</v>
      </c>
      <c r="E114" s="18"/>
      <c r="F114" s="17">
        <f t="shared" si="5"/>
        <v>0</v>
      </c>
    </row>
    <row r="115" spans="1:6" ht="12.75">
      <c r="A115" s="8"/>
      <c r="B115" s="10" t="s">
        <v>100</v>
      </c>
      <c r="C115" s="11"/>
      <c r="D115" s="53"/>
      <c r="E115" s="18"/>
      <c r="F115" s="17"/>
    </row>
    <row r="116" spans="1:6" ht="26.25">
      <c r="A116" s="8">
        <f t="shared" si="7"/>
        <v>1</v>
      </c>
      <c r="B116" s="12" t="s">
        <v>101</v>
      </c>
      <c r="C116" s="11" t="s">
        <v>5</v>
      </c>
      <c r="D116" s="53">
        <v>71</v>
      </c>
      <c r="E116" s="18"/>
      <c r="F116" s="17">
        <f t="shared" si="5"/>
        <v>0</v>
      </c>
    </row>
    <row r="117" spans="1:6" ht="26.25">
      <c r="A117" s="8">
        <f t="shared" si="7"/>
        <v>2</v>
      </c>
      <c r="B117" s="12" t="s">
        <v>102</v>
      </c>
      <c r="C117" s="11" t="s">
        <v>5</v>
      </c>
      <c r="D117" s="53">
        <v>3</v>
      </c>
      <c r="E117" s="18"/>
      <c r="F117" s="17">
        <f t="shared" si="5"/>
        <v>0</v>
      </c>
    </row>
    <row r="118" spans="1:6" ht="26.25">
      <c r="A118" s="8">
        <f t="shared" si="7"/>
        <v>3</v>
      </c>
      <c r="B118" s="12" t="s">
        <v>103</v>
      </c>
      <c r="C118" s="11" t="s">
        <v>5</v>
      </c>
      <c r="D118" s="53">
        <v>13.31</v>
      </c>
      <c r="E118" s="18"/>
      <c r="F118" s="17">
        <f t="shared" si="5"/>
        <v>0</v>
      </c>
    </row>
    <row r="119" spans="1:6" ht="26.25">
      <c r="A119" s="8">
        <f t="shared" si="7"/>
        <v>4</v>
      </c>
      <c r="B119" s="12" t="s">
        <v>104</v>
      </c>
      <c r="C119" s="11" t="s">
        <v>5</v>
      </c>
      <c r="D119" s="53">
        <v>282.8</v>
      </c>
      <c r="E119" s="18"/>
      <c r="F119" s="17">
        <f t="shared" si="5"/>
        <v>0</v>
      </c>
    </row>
    <row r="120" spans="1:6" ht="26.25">
      <c r="A120" s="8">
        <f t="shared" si="7"/>
        <v>5</v>
      </c>
      <c r="B120" s="12" t="s">
        <v>105</v>
      </c>
      <c r="C120" s="11" t="s">
        <v>7</v>
      </c>
      <c r="D120" s="53">
        <v>22.6</v>
      </c>
      <c r="E120" s="18"/>
      <c r="F120" s="17">
        <f t="shared" si="5"/>
        <v>0</v>
      </c>
    </row>
    <row r="121" spans="1:6" ht="26.25">
      <c r="A121" s="8">
        <f t="shared" si="7"/>
        <v>6</v>
      </c>
      <c r="B121" s="12" t="s">
        <v>106</v>
      </c>
      <c r="C121" s="11" t="s">
        <v>7</v>
      </c>
      <c r="D121" s="53">
        <v>21</v>
      </c>
      <c r="E121" s="18"/>
      <c r="F121" s="17">
        <f t="shared" si="5"/>
        <v>0</v>
      </c>
    </row>
    <row r="122" spans="1:6" ht="12.75">
      <c r="A122" s="8"/>
      <c r="B122" s="10" t="s">
        <v>107</v>
      </c>
      <c r="C122" s="11"/>
      <c r="D122" s="53"/>
      <c r="E122" s="18"/>
      <c r="F122" s="17"/>
    </row>
    <row r="123" spans="1:6" ht="12.75">
      <c r="A123" s="8">
        <v>1</v>
      </c>
      <c r="B123" s="12" t="s">
        <v>108</v>
      </c>
      <c r="C123" s="11" t="s">
        <v>7</v>
      </c>
      <c r="D123" s="53">
        <v>1274.13</v>
      </c>
      <c r="E123" s="18"/>
      <c r="F123" s="17">
        <f t="shared" si="5"/>
        <v>0</v>
      </c>
    </row>
    <row r="124" spans="1:6" ht="12.75">
      <c r="A124" s="8">
        <f>A123+1</f>
        <v>2</v>
      </c>
      <c r="B124" s="12" t="s">
        <v>109</v>
      </c>
      <c r="C124" s="11" t="s">
        <v>7</v>
      </c>
      <c r="D124" s="53">
        <v>612.26</v>
      </c>
      <c r="E124" s="18"/>
      <c r="F124" s="17">
        <f t="shared" si="5"/>
        <v>0</v>
      </c>
    </row>
    <row r="125" spans="1:6" ht="26.25">
      <c r="A125" s="8">
        <f>A124+1</f>
        <v>3</v>
      </c>
      <c r="B125" s="12" t="s">
        <v>110</v>
      </c>
      <c r="C125" s="11" t="s">
        <v>7</v>
      </c>
      <c r="D125" s="53">
        <v>646.26</v>
      </c>
      <c r="E125" s="18"/>
      <c r="F125" s="17">
        <f t="shared" si="5"/>
        <v>0</v>
      </c>
    </row>
    <row r="126" spans="1:6" ht="15.75" customHeight="1">
      <c r="A126" s="8">
        <f>A125+1</f>
        <v>4</v>
      </c>
      <c r="B126" s="12" t="s">
        <v>111</v>
      </c>
      <c r="C126" s="11" t="s">
        <v>7</v>
      </c>
      <c r="D126" s="53">
        <v>6</v>
      </c>
      <c r="E126" s="18"/>
      <c r="F126" s="17">
        <f t="shared" si="5"/>
        <v>0</v>
      </c>
    </row>
    <row r="127" spans="1:6" ht="26.25">
      <c r="A127" s="8">
        <f>A126+1</f>
        <v>5</v>
      </c>
      <c r="B127" s="12" t="s">
        <v>112</v>
      </c>
      <c r="C127" s="11" t="s">
        <v>7</v>
      </c>
      <c r="D127" s="53">
        <v>17</v>
      </c>
      <c r="E127" s="18"/>
      <c r="F127" s="17">
        <f t="shared" si="5"/>
        <v>0</v>
      </c>
    </row>
    <row r="128" spans="1:6" ht="12.75">
      <c r="A128" s="8"/>
      <c r="B128" s="10" t="s">
        <v>113</v>
      </c>
      <c r="C128" s="11"/>
      <c r="D128" s="53"/>
      <c r="E128" s="18"/>
      <c r="F128" s="17"/>
    </row>
    <row r="129" spans="1:6" ht="39">
      <c r="A129" s="8">
        <v>1</v>
      </c>
      <c r="B129" s="12" t="s">
        <v>114</v>
      </c>
      <c r="C129" s="11" t="s">
        <v>16</v>
      </c>
      <c r="D129" s="53">
        <v>1</v>
      </c>
      <c r="E129" s="18"/>
      <c r="F129" s="17">
        <f t="shared" si="5"/>
        <v>0</v>
      </c>
    </row>
    <row r="130" spans="1:6" ht="26.25">
      <c r="A130" s="8">
        <v>2</v>
      </c>
      <c r="B130" s="12" t="s">
        <v>115</v>
      </c>
      <c r="C130" s="11" t="s">
        <v>16</v>
      </c>
      <c r="D130" s="53">
        <v>1</v>
      </c>
      <c r="E130" s="18"/>
      <c r="F130" s="17">
        <f t="shared" si="5"/>
        <v>0</v>
      </c>
    </row>
    <row r="131" spans="1:6" ht="12.75">
      <c r="A131" s="8"/>
      <c r="B131" s="10" t="s">
        <v>116</v>
      </c>
      <c r="C131" s="11"/>
      <c r="D131" s="53"/>
      <c r="E131" s="18"/>
      <c r="F131" s="17"/>
    </row>
    <row r="132" spans="1:6" ht="56.25" customHeight="1">
      <c r="A132" s="8">
        <v>1</v>
      </c>
      <c r="B132" s="12" t="s">
        <v>117</v>
      </c>
      <c r="C132" s="11" t="s">
        <v>16</v>
      </c>
      <c r="D132" s="53">
        <v>1</v>
      </c>
      <c r="E132" s="18"/>
      <c r="F132" s="17">
        <f t="shared" si="5"/>
        <v>0</v>
      </c>
    </row>
    <row r="133" spans="1:6" ht="54" customHeight="1">
      <c r="A133" s="8">
        <f>A132+1</f>
        <v>2</v>
      </c>
      <c r="B133" s="12" t="s">
        <v>118</v>
      </c>
      <c r="C133" s="11" t="s">
        <v>16</v>
      </c>
      <c r="D133" s="53">
        <v>1</v>
      </c>
      <c r="E133" s="18"/>
      <c r="F133" s="17">
        <f t="shared" si="5"/>
        <v>0</v>
      </c>
    </row>
    <row r="134" spans="1:6" ht="57.75" customHeight="1">
      <c r="A134" s="8">
        <f aca="true" t="shared" si="8" ref="A134:A156">A133+1</f>
        <v>3</v>
      </c>
      <c r="B134" s="12" t="s">
        <v>119</v>
      </c>
      <c r="C134" s="11" t="s">
        <v>16</v>
      </c>
      <c r="D134" s="53">
        <v>1</v>
      </c>
      <c r="E134" s="18"/>
      <c r="F134" s="17">
        <f t="shared" si="5"/>
        <v>0</v>
      </c>
    </row>
    <row r="135" spans="1:6" ht="39">
      <c r="A135" s="8">
        <f t="shared" si="8"/>
        <v>4</v>
      </c>
      <c r="B135" s="12" t="s">
        <v>120</v>
      </c>
      <c r="C135" s="11" t="s">
        <v>16</v>
      </c>
      <c r="D135" s="53">
        <v>1</v>
      </c>
      <c r="E135" s="18"/>
      <c r="F135" s="17">
        <f t="shared" si="5"/>
        <v>0</v>
      </c>
    </row>
    <row r="136" spans="1:6" ht="61.5" customHeight="1">
      <c r="A136" s="8">
        <f t="shared" si="8"/>
        <v>5</v>
      </c>
      <c r="B136" s="12" t="s">
        <v>121</v>
      </c>
      <c r="C136" s="11" t="s">
        <v>16</v>
      </c>
      <c r="D136" s="53">
        <v>1</v>
      </c>
      <c r="E136" s="18"/>
      <c r="F136" s="17">
        <f t="shared" si="5"/>
        <v>0</v>
      </c>
    </row>
    <row r="137" spans="1:6" ht="57" customHeight="1">
      <c r="A137" s="8">
        <f t="shared" si="8"/>
        <v>6</v>
      </c>
      <c r="B137" s="12" t="s">
        <v>122</v>
      </c>
      <c r="C137" s="11" t="s">
        <v>16</v>
      </c>
      <c r="D137" s="53">
        <v>1</v>
      </c>
      <c r="E137" s="18"/>
      <c r="F137" s="17">
        <f t="shared" si="5"/>
        <v>0</v>
      </c>
    </row>
    <row r="138" spans="1:6" ht="12.75">
      <c r="A138" s="8">
        <f t="shared" si="8"/>
        <v>7</v>
      </c>
      <c r="B138" s="12" t="s">
        <v>123</v>
      </c>
      <c r="C138" s="11" t="s">
        <v>16</v>
      </c>
      <c r="D138" s="53">
        <v>4</v>
      </c>
      <c r="E138" s="18"/>
      <c r="F138" s="17">
        <f t="shared" si="5"/>
        <v>0</v>
      </c>
    </row>
    <row r="139" spans="1:6" ht="52.5">
      <c r="A139" s="8">
        <f t="shared" si="8"/>
        <v>8</v>
      </c>
      <c r="B139" s="12" t="s">
        <v>124</v>
      </c>
      <c r="C139" s="11" t="s">
        <v>16</v>
      </c>
      <c r="D139" s="53">
        <v>1</v>
      </c>
      <c r="E139" s="18"/>
      <c r="F139" s="17">
        <f t="shared" si="5"/>
        <v>0</v>
      </c>
    </row>
    <row r="140" spans="1:6" ht="60.75" customHeight="1">
      <c r="A140" s="8">
        <f t="shared" si="8"/>
        <v>9</v>
      </c>
      <c r="B140" s="12" t="s">
        <v>125</v>
      </c>
      <c r="C140" s="11" t="s">
        <v>16</v>
      </c>
      <c r="D140" s="53">
        <v>1</v>
      </c>
      <c r="E140" s="18"/>
      <c r="F140" s="17">
        <f aca="true" t="shared" si="9" ref="F140:F203">ROUND(E140*D140,2)</f>
        <v>0</v>
      </c>
    </row>
    <row r="141" spans="1:6" ht="52.5">
      <c r="A141" s="8">
        <f t="shared" si="8"/>
        <v>10</v>
      </c>
      <c r="B141" s="12" t="s">
        <v>126</v>
      </c>
      <c r="C141" s="11" t="s">
        <v>16</v>
      </c>
      <c r="D141" s="53">
        <v>1</v>
      </c>
      <c r="E141" s="18"/>
      <c r="F141" s="17">
        <f t="shared" si="9"/>
        <v>0</v>
      </c>
    </row>
    <row r="142" spans="1:6" ht="52.5">
      <c r="A142" s="8">
        <f t="shared" si="8"/>
        <v>11</v>
      </c>
      <c r="B142" s="12" t="s">
        <v>127</v>
      </c>
      <c r="C142" s="11" t="s">
        <v>16</v>
      </c>
      <c r="D142" s="53">
        <v>1</v>
      </c>
      <c r="E142" s="18"/>
      <c r="F142" s="17">
        <f t="shared" si="9"/>
        <v>0</v>
      </c>
    </row>
    <row r="143" spans="1:6" ht="52.5">
      <c r="A143" s="8">
        <f t="shared" si="8"/>
        <v>12</v>
      </c>
      <c r="B143" s="12" t="s">
        <v>128</v>
      </c>
      <c r="C143" s="11" t="s">
        <v>16</v>
      </c>
      <c r="D143" s="53">
        <v>1</v>
      </c>
      <c r="E143" s="18"/>
      <c r="F143" s="17">
        <f t="shared" si="9"/>
        <v>0</v>
      </c>
    </row>
    <row r="144" spans="1:6" ht="57.75" customHeight="1">
      <c r="A144" s="8">
        <f t="shared" si="8"/>
        <v>13</v>
      </c>
      <c r="B144" s="12" t="s">
        <v>129</v>
      </c>
      <c r="C144" s="11" t="s">
        <v>16</v>
      </c>
      <c r="D144" s="53">
        <v>1</v>
      </c>
      <c r="E144" s="18"/>
      <c r="F144" s="17">
        <f t="shared" si="9"/>
        <v>0</v>
      </c>
    </row>
    <row r="145" spans="1:6" ht="26.25">
      <c r="A145" s="8">
        <f t="shared" si="8"/>
        <v>14</v>
      </c>
      <c r="B145" s="12" t="s">
        <v>130</v>
      </c>
      <c r="C145" s="11" t="s">
        <v>16</v>
      </c>
      <c r="D145" s="53">
        <v>4</v>
      </c>
      <c r="E145" s="18"/>
      <c r="F145" s="17">
        <f t="shared" si="9"/>
        <v>0</v>
      </c>
    </row>
    <row r="146" spans="1:6" ht="18.75" customHeight="1">
      <c r="A146" s="8">
        <f t="shared" si="8"/>
        <v>15</v>
      </c>
      <c r="B146" s="12" t="s">
        <v>131</v>
      </c>
      <c r="C146" s="11" t="s">
        <v>16</v>
      </c>
      <c r="D146" s="53">
        <v>4</v>
      </c>
      <c r="E146" s="18"/>
      <c r="F146" s="17">
        <f t="shared" si="9"/>
        <v>0</v>
      </c>
    </row>
    <row r="147" spans="1:6" ht="15.75" customHeight="1">
      <c r="A147" s="8">
        <f t="shared" si="8"/>
        <v>16</v>
      </c>
      <c r="B147" s="12" t="s">
        <v>132</v>
      </c>
      <c r="C147" s="11" t="s">
        <v>16</v>
      </c>
      <c r="D147" s="53">
        <v>1</v>
      </c>
      <c r="E147" s="18"/>
      <c r="F147" s="17">
        <f t="shared" si="9"/>
        <v>0</v>
      </c>
    </row>
    <row r="148" spans="1:6" ht="26.25">
      <c r="A148" s="8">
        <f t="shared" si="8"/>
        <v>17</v>
      </c>
      <c r="B148" s="12" t="s">
        <v>133</v>
      </c>
      <c r="C148" s="11" t="s">
        <v>7</v>
      </c>
      <c r="D148" s="53">
        <v>21.5</v>
      </c>
      <c r="E148" s="18"/>
      <c r="F148" s="17">
        <f t="shared" si="9"/>
        <v>0</v>
      </c>
    </row>
    <row r="149" spans="1:6" ht="26.25">
      <c r="A149" s="8">
        <f t="shared" si="8"/>
        <v>18</v>
      </c>
      <c r="B149" s="12" t="s">
        <v>576</v>
      </c>
      <c r="C149" s="11" t="s">
        <v>134</v>
      </c>
      <c r="D149" s="53">
        <v>8.6</v>
      </c>
      <c r="E149" s="18"/>
      <c r="F149" s="17">
        <f t="shared" si="9"/>
        <v>0</v>
      </c>
    </row>
    <row r="150" spans="1:6" ht="26.25">
      <c r="A150" s="8">
        <f t="shared" si="8"/>
        <v>19</v>
      </c>
      <c r="B150" s="12" t="s">
        <v>577</v>
      </c>
      <c r="C150" s="11" t="s">
        <v>134</v>
      </c>
      <c r="D150" s="53">
        <v>2.4</v>
      </c>
      <c r="E150" s="18"/>
      <c r="F150" s="17">
        <f t="shared" si="9"/>
        <v>0</v>
      </c>
    </row>
    <row r="151" spans="1:6" ht="26.25">
      <c r="A151" s="8">
        <f t="shared" si="8"/>
        <v>20</v>
      </c>
      <c r="B151" s="12" t="s">
        <v>578</v>
      </c>
      <c r="C151" s="11" t="s">
        <v>134</v>
      </c>
      <c r="D151" s="53">
        <v>0.02</v>
      </c>
      <c r="E151" s="18"/>
      <c r="F151" s="17">
        <f t="shared" si="9"/>
        <v>0</v>
      </c>
    </row>
    <row r="152" spans="1:6" ht="26.25">
      <c r="A152" s="8">
        <f t="shared" si="8"/>
        <v>21</v>
      </c>
      <c r="B152" s="12" t="s">
        <v>579</v>
      </c>
      <c r="C152" s="11" t="s">
        <v>16</v>
      </c>
      <c r="D152" s="53">
        <v>28</v>
      </c>
      <c r="E152" s="18"/>
      <c r="F152" s="17">
        <f t="shared" si="9"/>
        <v>0</v>
      </c>
    </row>
    <row r="153" spans="1:6" ht="26.25">
      <c r="A153" s="8">
        <f t="shared" si="8"/>
        <v>22</v>
      </c>
      <c r="B153" s="12" t="s">
        <v>580</v>
      </c>
      <c r="C153" s="11" t="s">
        <v>16</v>
      </c>
      <c r="D153" s="53">
        <v>56</v>
      </c>
      <c r="E153" s="18"/>
      <c r="F153" s="17">
        <f t="shared" si="9"/>
        <v>0</v>
      </c>
    </row>
    <row r="154" spans="1:6" ht="26.25">
      <c r="A154" s="8">
        <f t="shared" si="8"/>
        <v>23</v>
      </c>
      <c r="B154" s="12" t="s">
        <v>581</v>
      </c>
      <c r="C154" s="11" t="s">
        <v>16</v>
      </c>
      <c r="D154" s="53">
        <v>56</v>
      </c>
      <c r="E154" s="18"/>
      <c r="F154" s="17">
        <f t="shared" si="9"/>
        <v>0</v>
      </c>
    </row>
    <row r="155" spans="1:6" ht="26.25">
      <c r="A155" s="8">
        <f t="shared" si="8"/>
        <v>24</v>
      </c>
      <c r="B155" s="12" t="s">
        <v>582</v>
      </c>
      <c r="C155" s="11" t="s">
        <v>16</v>
      </c>
      <c r="D155" s="53">
        <v>1</v>
      </c>
      <c r="E155" s="18"/>
      <c r="F155" s="17">
        <f t="shared" si="9"/>
        <v>0</v>
      </c>
    </row>
    <row r="156" spans="1:6" ht="39">
      <c r="A156" s="8">
        <f t="shared" si="8"/>
        <v>25</v>
      </c>
      <c r="B156" s="12" t="s">
        <v>616</v>
      </c>
      <c r="C156" s="11" t="s">
        <v>16</v>
      </c>
      <c r="D156" s="53">
        <v>5</v>
      </c>
      <c r="E156" s="18"/>
      <c r="F156" s="17">
        <f t="shared" si="9"/>
        <v>0</v>
      </c>
    </row>
    <row r="157" spans="1:6" s="26" customFormat="1" ht="12.75">
      <c r="A157" s="5"/>
      <c r="B157" s="22" t="s">
        <v>670</v>
      </c>
      <c r="C157" s="23"/>
      <c r="D157" s="54"/>
      <c r="E157" s="24"/>
      <c r="F157" s="25"/>
    </row>
    <row r="158" spans="1:6" ht="12.75">
      <c r="A158" s="8" t="s">
        <v>137</v>
      </c>
      <c r="B158" s="13" t="s">
        <v>138</v>
      </c>
      <c r="C158" s="11"/>
      <c r="D158" s="53"/>
      <c r="E158" s="18"/>
      <c r="F158" s="17"/>
    </row>
    <row r="159" spans="1:6" ht="12.75">
      <c r="A159" s="8">
        <v>1</v>
      </c>
      <c r="B159" s="12" t="s">
        <v>139</v>
      </c>
      <c r="C159" s="11" t="s">
        <v>135</v>
      </c>
      <c r="D159" s="53">
        <v>27.1</v>
      </c>
      <c r="E159" s="18"/>
      <c r="F159" s="17">
        <f t="shared" si="9"/>
        <v>0</v>
      </c>
    </row>
    <row r="160" spans="1:6" ht="12.75">
      <c r="A160" s="8">
        <v>2</v>
      </c>
      <c r="B160" s="12" t="s">
        <v>140</v>
      </c>
      <c r="C160" s="11" t="s">
        <v>135</v>
      </c>
      <c r="D160" s="53">
        <v>15.3</v>
      </c>
      <c r="E160" s="18"/>
      <c r="F160" s="17">
        <f t="shared" si="9"/>
        <v>0</v>
      </c>
    </row>
    <row r="161" spans="1:6" ht="12.75">
      <c r="A161" s="8">
        <v>3</v>
      </c>
      <c r="B161" s="12" t="s">
        <v>141</v>
      </c>
      <c r="C161" s="11" t="s">
        <v>135</v>
      </c>
      <c r="D161" s="53">
        <v>2.4</v>
      </c>
      <c r="E161" s="18"/>
      <c r="F161" s="17">
        <f t="shared" si="9"/>
        <v>0</v>
      </c>
    </row>
    <row r="162" spans="1:6" ht="12.75">
      <c r="A162" s="8">
        <v>4</v>
      </c>
      <c r="B162" s="12" t="s">
        <v>142</v>
      </c>
      <c r="C162" s="11" t="s">
        <v>135</v>
      </c>
      <c r="D162" s="53">
        <v>14.3</v>
      </c>
      <c r="E162" s="18"/>
      <c r="F162" s="17">
        <f t="shared" si="9"/>
        <v>0</v>
      </c>
    </row>
    <row r="163" spans="1:6" ht="12.75">
      <c r="A163" s="8" t="s">
        <v>143</v>
      </c>
      <c r="B163" s="13" t="s">
        <v>144</v>
      </c>
      <c r="C163" s="11"/>
      <c r="D163" s="53"/>
      <c r="E163" s="18"/>
      <c r="F163" s="17"/>
    </row>
    <row r="164" spans="1:6" ht="12.75">
      <c r="A164" s="8">
        <v>5</v>
      </c>
      <c r="B164" s="12" t="s">
        <v>145</v>
      </c>
      <c r="C164" s="11" t="s">
        <v>134</v>
      </c>
      <c r="D164" s="53">
        <v>60.5</v>
      </c>
      <c r="E164" s="18"/>
      <c r="F164" s="17">
        <f t="shared" si="9"/>
        <v>0</v>
      </c>
    </row>
    <row r="165" spans="1:6" ht="12.75">
      <c r="A165" s="8">
        <v>6</v>
      </c>
      <c r="B165" s="12" t="s">
        <v>146</v>
      </c>
      <c r="C165" s="11" t="s">
        <v>134</v>
      </c>
      <c r="D165" s="53">
        <v>2.2</v>
      </c>
      <c r="E165" s="18"/>
      <c r="F165" s="17">
        <f t="shared" si="9"/>
        <v>0</v>
      </c>
    </row>
    <row r="166" spans="1:6" s="29" customFormat="1" ht="12.75">
      <c r="A166" s="7" t="s">
        <v>147</v>
      </c>
      <c r="B166" s="13" t="s">
        <v>148</v>
      </c>
      <c r="C166" s="27"/>
      <c r="D166" s="52"/>
      <c r="E166" s="21"/>
      <c r="F166" s="28"/>
    </row>
    <row r="167" spans="1:6" ht="12.75">
      <c r="A167" s="8">
        <v>7</v>
      </c>
      <c r="B167" s="12" t="s">
        <v>149</v>
      </c>
      <c r="C167" s="11" t="s">
        <v>150</v>
      </c>
      <c r="D167" s="53">
        <v>147</v>
      </c>
      <c r="E167" s="18"/>
      <c r="F167" s="17">
        <f t="shared" si="9"/>
        <v>0</v>
      </c>
    </row>
    <row r="168" spans="1:6" ht="12.75">
      <c r="A168" s="8">
        <v>8</v>
      </c>
      <c r="B168" s="12" t="s">
        <v>151</v>
      </c>
      <c r="C168" s="11" t="s">
        <v>150</v>
      </c>
      <c r="D168" s="53">
        <v>218</v>
      </c>
      <c r="E168" s="18"/>
      <c r="F168" s="17">
        <f t="shared" si="9"/>
        <v>0</v>
      </c>
    </row>
    <row r="169" spans="1:6" s="29" customFormat="1" ht="12.75">
      <c r="A169" s="7" t="s">
        <v>152</v>
      </c>
      <c r="B169" s="13" t="s">
        <v>153</v>
      </c>
      <c r="C169" s="27"/>
      <c r="D169" s="52"/>
      <c r="E169" s="21"/>
      <c r="F169" s="28"/>
    </row>
    <row r="170" spans="1:6" ht="12.75">
      <c r="A170" s="8">
        <v>9</v>
      </c>
      <c r="B170" s="12" t="s">
        <v>154</v>
      </c>
      <c r="C170" s="11" t="s">
        <v>135</v>
      </c>
      <c r="D170" s="53">
        <v>1</v>
      </c>
      <c r="E170" s="18"/>
      <c r="F170" s="17">
        <f t="shared" si="9"/>
        <v>0</v>
      </c>
    </row>
    <row r="171" spans="1:6" ht="12.75">
      <c r="A171" s="8">
        <v>10</v>
      </c>
      <c r="B171" s="12" t="s">
        <v>155</v>
      </c>
      <c r="C171" s="11" t="s">
        <v>135</v>
      </c>
      <c r="D171" s="53">
        <v>16</v>
      </c>
      <c r="E171" s="18"/>
      <c r="F171" s="17">
        <f t="shared" si="9"/>
        <v>0</v>
      </c>
    </row>
    <row r="172" spans="1:6" ht="12.75">
      <c r="A172" s="8">
        <v>11</v>
      </c>
      <c r="B172" s="12" t="s">
        <v>156</v>
      </c>
      <c r="C172" s="11" t="s">
        <v>135</v>
      </c>
      <c r="D172" s="53">
        <v>4.6</v>
      </c>
      <c r="E172" s="18"/>
      <c r="F172" s="17">
        <f t="shared" si="9"/>
        <v>0</v>
      </c>
    </row>
    <row r="173" spans="1:6" ht="12.75">
      <c r="A173" s="8">
        <v>12</v>
      </c>
      <c r="B173" s="12" t="s">
        <v>157</v>
      </c>
      <c r="C173" s="11" t="s">
        <v>135</v>
      </c>
      <c r="D173" s="53">
        <v>21.3</v>
      </c>
      <c r="E173" s="18"/>
      <c r="F173" s="17">
        <f t="shared" si="9"/>
        <v>0</v>
      </c>
    </row>
    <row r="174" spans="1:6" ht="12.75">
      <c r="A174" s="8">
        <v>13</v>
      </c>
      <c r="B174" s="12" t="s">
        <v>158</v>
      </c>
      <c r="C174" s="11" t="s">
        <v>135</v>
      </c>
      <c r="D174" s="53">
        <v>10.7</v>
      </c>
      <c r="E174" s="18"/>
      <c r="F174" s="17">
        <f t="shared" si="9"/>
        <v>0</v>
      </c>
    </row>
    <row r="175" spans="1:6" ht="26.25">
      <c r="A175" s="8">
        <v>14</v>
      </c>
      <c r="B175" s="12" t="s">
        <v>159</v>
      </c>
      <c r="C175" s="11" t="s">
        <v>135</v>
      </c>
      <c r="D175" s="53">
        <v>20.5</v>
      </c>
      <c r="E175" s="18"/>
      <c r="F175" s="17">
        <f t="shared" si="9"/>
        <v>0</v>
      </c>
    </row>
    <row r="176" spans="1:6" s="29" customFormat="1" ht="12.75">
      <c r="A176" s="7" t="s">
        <v>160</v>
      </c>
      <c r="B176" s="13" t="s">
        <v>161</v>
      </c>
      <c r="C176" s="27"/>
      <c r="D176" s="52"/>
      <c r="E176" s="21"/>
      <c r="F176" s="28"/>
    </row>
    <row r="177" spans="1:6" s="29" customFormat="1" ht="12.75">
      <c r="A177" s="7" t="s">
        <v>162</v>
      </c>
      <c r="B177" s="13" t="s">
        <v>163</v>
      </c>
      <c r="C177" s="27"/>
      <c r="D177" s="52"/>
      <c r="E177" s="21"/>
      <c r="F177" s="28"/>
    </row>
    <row r="178" spans="1:6" ht="12.75">
      <c r="A178" s="8">
        <v>15</v>
      </c>
      <c r="B178" s="12" t="s">
        <v>668</v>
      </c>
      <c r="C178" s="11" t="s">
        <v>134</v>
      </c>
      <c r="D178" s="53">
        <v>11.5</v>
      </c>
      <c r="E178" s="18"/>
      <c r="F178" s="17">
        <f t="shared" si="9"/>
        <v>0</v>
      </c>
    </row>
    <row r="179" spans="1:6" ht="26.25">
      <c r="A179" s="8">
        <v>16</v>
      </c>
      <c r="B179" s="12" t="s">
        <v>669</v>
      </c>
      <c r="C179" s="11" t="s">
        <v>164</v>
      </c>
      <c r="D179" s="53">
        <v>244.3</v>
      </c>
      <c r="E179" s="18"/>
      <c r="F179" s="17">
        <f t="shared" si="9"/>
        <v>0</v>
      </c>
    </row>
    <row r="180" spans="1:6" s="29" customFormat="1" ht="12.75">
      <c r="A180" s="7" t="s">
        <v>165</v>
      </c>
      <c r="B180" s="13" t="s">
        <v>166</v>
      </c>
      <c r="C180" s="27"/>
      <c r="D180" s="52"/>
      <c r="E180" s="21"/>
      <c r="F180" s="28"/>
    </row>
    <row r="181" spans="1:6" ht="26.25">
      <c r="A181" s="8">
        <v>17</v>
      </c>
      <c r="B181" s="12" t="s">
        <v>167</v>
      </c>
      <c r="C181" s="11" t="s">
        <v>134</v>
      </c>
      <c r="D181" s="53">
        <v>24.5</v>
      </c>
      <c r="E181" s="18"/>
      <c r="F181" s="17">
        <f t="shared" si="9"/>
        <v>0</v>
      </c>
    </row>
    <row r="182" spans="1:6" ht="26.25">
      <c r="A182" s="8">
        <v>18</v>
      </c>
      <c r="B182" s="12" t="s">
        <v>168</v>
      </c>
      <c r="C182" s="11" t="s">
        <v>164</v>
      </c>
      <c r="D182" s="53">
        <v>79.3</v>
      </c>
      <c r="E182" s="18"/>
      <c r="F182" s="17">
        <f t="shared" si="9"/>
        <v>0</v>
      </c>
    </row>
    <row r="183" spans="1:6" ht="26.25">
      <c r="A183" s="8">
        <v>19</v>
      </c>
      <c r="B183" s="12" t="s">
        <v>169</v>
      </c>
      <c r="C183" s="11" t="s">
        <v>164</v>
      </c>
      <c r="D183" s="53">
        <v>54.8</v>
      </c>
      <c r="E183" s="18"/>
      <c r="F183" s="17">
        <f t="shared" si="9"/>
        <v>0</v>
      </c>
    </row>
    <row r="184" spans="1:6" ht="26.25">
      <c r="A184" s="8">
        <v>20</v>
      </c>
      <c r="B184" s="12" t="s">
        <v>170</v>
      </c>
      <c r="C184" s="11" t="s">
        <v>164</v>
      </c>
      <c r="D184" s="53">
        <v>125.7</v>
      </c>
      <c r="E184" s="18"/>
      <c r="F184" s="17">
        <f t="shared" si="9"/>
        <v>0</v>
      </c>
    </row>
    <row r="185" spans="1:6" ht="26.25">
      <c r="A185" s="8">
        <v>21</v>
      </c>
      <c r="B185" s="12" t="s">
        <v>171</v>
      </c>
      <c r="C185" s="11" t="s">
        <v>164</v>
      </c>
      <c r="D185" s="53">
        <v>79.1</v>
      </c>
      <c r="E185" s="18"/>
      <c r="F185" s="17">
        <f t="shared" si="9"/>
        <v>0</v>
      </c>
    </row>
    <row r="186" spans="1:6" ht="12.75">
      <c r="A186" s="8">
        <v>22</v>
      </c>
      <c r="B186" s="12" t="s">
        <v>172</v>
      </c>
      <c r="C186" s="11" t="s">
        <v>164</v>
      </c>
      <c r="D186" s="53">
        <v>159.5</v>
      </c>
      <c r="E186" s="18"/>
      <c r="F186" s="17">
        <f t="shared" si="9"/>
        <v>0</v>
      </c>
    </row>
    <row r="187" spans="1:6" ht="15.75" customHeight="1">
      <c r="A187" s="8">
        <v>23</v>
      </c>
      <c r="B187" s="12" t="s">
        <v>173</v>
      </c>
      <c r="C187" s="11" t="s">
        <v>134</v>
      </c>
      <c r="D187" s="53">
        <v>11.1</v>
      </c>
      <c r="E187" s="18"/>
      <c r="F187" s="17">
        <f t="shared" si="9"/>
        <v>0</v>
      </c>
    </row>
    <row r="188" spans="1:6" s="29" customFormat="1" ht="12.75">
      <c r="A188" s="7" t="s">
        <v>174</v>
      </c>
      <c r="B188" s="13" t="s">
        <v>175</v>
      </c>
      <c r="C188" s="27"/>
      <c r="D188" s="52"/>
      <c r="E188" s="21"/>
      <c r="F188" s="28"/>
    </row>
    <row r="189" spans="1:6" s="29" customFormat="1" ht="12.75">
      <c r="A189" s="7" t="s">
        <v>176</v>
      </c>
      <c r="B189" s="13" t="s">
        <v>177</v>
      </c>
      <c r="C189" s="27"/>
      <c r="D189" s="52"/>
      <c r="E189" s="21"/>
      <c r="F189" s="28"/>
    </row>
    <row r="190" spans="1:6" ht="12.75">
      <c r="A190" s="8">
        <v>24</v>
      </c>
      <c r="B190" s="12" t="s">
        <v>178</v>
      </c>
      <c r="C190" s="11" t="s">
        <v>134</v>
      </c>
      <c r="D190" s="53">
        <v>414.4</v>
      </c>
      <c r="E190" s="18"/>
      <c r="F190" s="17">
        <f t="shared" si="9"/>
        <v>0</v>
      </c>
    </row>
    <row r="191" spans="1:6" ht="12.75">
      <c r="A191" s="8">
        <v>25</v>
      </c>
      <c r="B191" s="12" t="s">
        <v>179</v>
      </c>
      <c r="C191" s="11" t="s">
        <v>135</v>
      </c>
      <c r="D191" s="53">
        <v>20.7</v>
      </c>
      <c r="E191" s="18"/>
      <c r="F191" s="17">
        <f t="shared" si="9"/>
        <v>0</v>
      </c>
    </row>
    <row r="192" spans="1:6" ht="26.25">
      <c r="A192" s="8">
        <v>26</v>
      </c>
      <c r="B192" s="12" t="s">
        <v>180</v>
      </c>
      <c r="C192" s="11" t="s">
        <v>135</v>
      </c>
      <c r="D192" s="53">
        <v>20.7</v>
      </c>
      <c r="E192" s="18"/>
      <c r="F192" s="17">
        <f t="shared" si="9"/>
        <v>0</v>
      </c>
    </row>
    <row r="193" spans="1:6" s="29" customFormat="1" ht="12.75">
      <c r="A193" s="7" t="s">
        <v>181</v>
      </c>
      <c r="B193" s="13" t="s">
        <v>182</v>
      </c>
      <c r="C193" s="27"/>
      <c r="D193" s="52"/>
      <c r="E193" s="21"/>
      <c r="F193" s="28"/>
    </row>
    <row r="194" spans="1:6" ht="12.75">
      <c r="A194" s="8">
        <v>27</v>
      </c>
      <c r="B194" s="12" t="s">
        <v>183</v>
      </c>
      <c r="C194" s="11" t="s">
        <v>134</v>
      </c>
      <c r="D194" s="53">
        <v>124.9</v>
      </c>
      <c r="E194" s="18"/>
      <c r="F194" s="17">
        <f t="shared" si="9"/>
        <v>0</v>
      </c>
    </row>
    <row r="195" spans="1:6" ht="12.75">
      <c r="A195" s="8">
        <v>28</v>
      </c>
      <c r="B195" s="12" t="s">
        <v>184</v>
      </c>
      <c r="C195" s="11" t="s">
        <v>164</v>
      </c>
      <c r="D195" s="53">
        <v>4850.6</v>
      </c>
      <c r="E195" s="18"/>
      <c r="F195" s="17">
        <f t="shared" si="9"/>
        <v>0</v>
      </c>
    </row>
    <row r="196" spans="1:6" s="29" customFormat="1" ht="12.75">
      <c r="A196" s="7"/>
      <c r="B196" s="13" t="s">
        <v>671</v>
      </c>
      <c r="C196" s="27"/>
      <c r="D196" s="52"/>
      <c r="E196" s="21"/>
      <c r="F196" s="28"/>
    </row>
    <row r="197" spans="1:6" s="29" customFormat="1" ht="12.75">
      <c r="A197" s="7" t="s">
        <v>185</v>
      </c>
      <c r="B197" s="13" t="s">
        <v>186</v>
      </c>
      <c r="C197" s="27"/>
      <c r="D197" s="52"/>
      <c r="E197" s="21"/>
      <c r="F197" s="28"/>
    </row>
    <row r="198" spans="1:6" ht="12.75">
      <c r="A198" s="8">
        <v>29</v>
      </c>
      <c r="B198" s="12" t="s">
        <v>187</v>
      </c>
      <c r="C198" s="11" t="s">
        <v>164</v>
      </c>
      <c r="D198" s="53">
        <v>17.6</v>
      </c>
      <c r="E198" s="18"/>
      <c r="F198" s="17">
        <f t="shared" si="9"/>
        <v>0</v>
      </c>
    </row>
    <row r="199" spans="1:6" ht="12.75">
      <c r="A199" s="8">
        <v>30</v>
      </c>
      <c r="B199" s="12" t="s">
        <v>188</v>
      </c>
      <c r="C199" s="11" t="s">
        <v>189</v>
      </c>
      <c r="D199" s="53">
        <v>50</v>
      </c>
      <c r="E199" s="18"/>
      <c r="F199" s="17">
        <f t="shared" si="9"/>
        <v>0</v>
      </c>
    </row>
    <row r="200" spans="1:6" s="26" customFormat="1" ht="12.75">
      <c r="A200" s="5"/>
      <c r="B200" s="22" t="s">
        <v>672</v>
      </c>
      <c r="C200" s="23"/>
      <c r="D200" s="54"/>
      <c r="E200" s="24"/>
      <c r="F200" s="25"/>
    </row>
    <row r="201" spans="1:6" ht="15.75" customHeight="1">
      <c r="A201" s="8">
        <v>1</v>
      </c>
      <c r="B201" s="12" t="s">
        <v>190</v>
      </c>
      <c r="C201" s="11" t="s">
        <v>189</v>
      </c>
      <c r="D201" s="53">
        <v>5</v>
      </c>
      <c r="E201" s="18"/>
      <c r="F201" s="17">
        <f t="shared" si="9"/>
        <v>0</v>
      </c>
    </row>
    <row r="202" spans="1:6" ht="12.75">
      <c r="A202" s="8">
        <v>2</v>
      </c>
      <c r="B202" s="12" t="s">
        <v>191</v>
      </c>
      <c r="C202" s="11" t="s">
        <v>189</v>
      </c>
      <c r="D202" s="53">
        <v>130</v>
      </c>
      <c r="E202" s="18"/>
      <c r="F202" s="17">
        <f t="shared" si="9"/>
        <v>0</v>
      </c>
    </row>
    <row r="203" spans="1:6" ht="12.75">
      <c r="A203" s="8">
        <v>3</v>
      </c>
      <c r="B203" s="12" t="s">
        <v>192</v>
      </c>
      <c r="C203" s="11" t="s">
        <v>189</v>
      </c>
      <c r="D203" s="53">
        <v>130</v>
      </c>
      <c r="E203" s="18"/>
      <c r="F203" s="17">
        <f t="shared" si="9"/>
        <v>0</v>
      </c>
    </row>
    <row r="204" spans="1:6" ht="12.75">
      <c r="A204" s="8">
        <v>4</v>
      </c>
      <c r="B204" s="12" t="s">
        <v>193</v>
      </c>
      <c r="C204" s="11" t="s">
        <v>194</v>
      </c>
      <c r="D204" s="53">
        <v>2100</v>
      </c>
      <c r="E204" s="18"/>
      <c r="F204" s="17">
        <f aca="true" t="shared" si="10" ref="F204:F267">ROUND(E204*D204,2)</f>
        <v>0</v>
      </c>
    </row>
    <row r="205" spans="1:6" ht="12.75">
      <c r="A205" s="8">
        <v>5</v>
      </c>
      <c r="B205" s="12" t="s">
        <v>195</v>
      </c>
      <c r="C205" s="11" t="s">
        <v>189</v>
      </c>
      <c r="D205" s="53">
        <v>1</v>
      </c>
      <c r="E205" s="18"/>
      <c r="F205" s="17">
        <f t="shared" si="10"/>
        <v>0</v>
      </c>
    </row>
    <row r="206" spans="1:6" ht="12.75">
      <c r="A206" s="8">
        <v>6</v>
      </c>
      <c r="B206" s="12" t="s">
        <v>196</v>
      </c>
      <c r="C206" s="11" t="s">
        <v>189</v>
      </c>
      <c r="D206" s="53">
        <v>4</v>
      </c>
      <c r="E206" s="18"/>
      <c r="F206" s="17">
        <f t="shared" si="10"/>
        <v>0</v>
      </c>
    </row>
    <row r="207" spans="1:6" ht="26.25">
      <c r="A207" s="8">
        <v>7</v>
      </c>
      <c r="B207" s="12" t="s">
        <v>197</v>
      </c>
      <c r="C207" s="11" t="s">
        <v>189</v>
      </c>
      <c r="D207" s="53">
        <v>92</v>
      </c>
      <c r="E207" s="18"/>
      <c r="F207" s="17">
        <f t="shared" si="10"/>
        <v>0</v>
      </c>
    </row>
    <row r="208" spans="1:6" ht="26.25">
      <c r="A208" s="8">
        <v>8</v>
      </c>
      <c r="B208" s="12" t="s">
        <v>198</v>
      </c>
      <c r="C208" s="11" t="s">
        <v>189</v>
      </c>
      <c r="D208" s="53">
        <v>26</v>
      </c>
      <c r="E208" s="18"/>
      <c r="F208" s="17">
        <f t="shared" si="10"/>
        <v>0</v>
      </c>
    </row>
    <row r="209" spans="1:6" ht="26.25">
      <c r="A209" s="8">
        <v>9</v>
      </c>
      <c r="B209" s="12" t="s">
        <v>199</v>
      </c>
      <c r="C209" s="11" t="s">
        <v>189</v>
      </c>
      <c r="D209" s="53">
        <v>24</v>
      </c>
      <c r="E209" s="18"/>
      <c r="F209" s="17">
        <f t="shared" si="10"/>
        <v>0</v>
      </c>
    </row>
    <row r="210" spans="1:6" ht="12.75">
      <c r="A210" s="8">
        <v>10</v>
      </c>
      <c r="B210" s="12" t="s">
        <v>200</v>
      </c>
      <c r="C210" s="11" t="s">
        <v>189</v>
      </c>
      <c r="D210" s="53">
        <v>4</v>
      </c>
      <c r="E210" s="18"/>
      <c r="F210" s="17">
        <f t="shared" si="10"/>
        <v>0</v>
      </c>
    </row>
    <row r="211" spans="1:6" ht="12.75">
      <c r="A211" s="8">
        <v>11</v>
      </c>
      <c r="B211" s="12" t="s">
        <v>201</v>
      </c>
      <c r="C211" s="11" t="s">
        <v>189</v>
      </c>
      <c r="D211" s="53">
        <v>3</v>
      </c>
      <c r="E211" s="18"/>
      <c r="F211" s="17">
        <f t="shared" si="10"/>
        <v>0</v>
      </c>
    </row>
    <row r="212" spans="1:6" ht="26.25">
      <c r="A212" s="8">
        <v>12</v>
      </c>
      <c r="B212" s="12" t="s">
        <v>202</v>
      </c>
      <c r="C212" s="11" t="s">
        <v>189</v>
      </c>
      <c r="D212" s="53">
        <v>12</v>
      </c>
      <c r="E212" s="18"/>
      <c r="F212" s="17">
        <f t="shared" si="10"/>
        <v>0</v>
      </c>
    </row>
    <row r="213" spans="1:6" ht="26.25">
      <c r="A213" s="8">
        <v>13</v>
      </c>
      <c r="B213" s="12" t="s">
        <v>203</v>
      </c>
      <c r="C213" s="11" t="s">
        <v>189</v>
      </c>
      <c r="D213" s="53">
        <v>10</v>
      </c>
      <c r="E213" s="18"/>
      <c r="F213" s="17">
        <f t="shared" si="10"/>
        <v>0</v>
      </c>
    </row>
    <row r="214" spans="1:6" ht="26.25">
      <c r="A214" s="8">
        <v>14</v>
      </c>
      <c r="B214" s="12" t="s">
        <v>204</v>
      </c>
      <c r="C214" s="11" t="s">
        <v>189</v>
      </c>
      <c r="D214" s="53">
        <v>28</v>
      </c>
      <c r="E214" s="18"/>
      <c r="F214" s="17">
        <f t="shared" si="10"/>
        <v>0</v>
      </c>
    </row>
    <row r="215" spans="1:6" ht="15.75" customHeight="1">
      <c r="A215" s="8">
        <v>15</v>
      </c>
      <c r="B215" s="12" t="s">
        <v>205</v>
      </c>
      <c r="C215" s="11" t="s">
        <v>189</v>
      </c>
      <c r="D215" s="53">
        <v>64</v>
      </c>
      <c r="E215" s="18"/>
      <c r="F215" s="17">
        <f t="shared" si="10"/>
        <v>0</v>
      </c>
    </row>
    <row r="216" spans="1:6" ht="26.25">
      <c r="A216" s="8">
        <v>16</v>
      </c>
      <c r="B216" s="12" t="s">
        <v>206</v>
      </c>
      <c r="C216" s="11" t="s">
        <v>189</v>
      </c>
      <c r="D216" s="53">
        <v>9</v>
      </c>
      <c r="E216" s="18"/>
      <c r="F216" s="17">
        <f t="shared" si="10"/>
        <v>0</v>
      </c>
    </row>
    <row r="217" spans="1:6" ht="12.75">
      <c r="A217" s="8">
        <v>17</v>
      </c>
      <c r="B217" s="12" t="s">
        <v>207</v>
      </c>
      <c r="C217" s="11" t="s">
        <v>189</v>
      </c>
      <c r="D217" s="53">
        <v>10</v>
      </c>
      <c r="E217" s="18"/>
      <c r="F217" s="17">
        <f t="shared" si="10"/>
        <v>0</v>
      </c>
    </row>
    <row r="218" spans="1:6" ht="26.25">
      <c r="A218" s="8">
        <v>18</v>
      </c>
      <c r="B218" s="12" t="s">
        <v>208</v>
      </c>
      <c r="C218" s="11" t="s">
        <v>189</v>
      </c>
      <c r="D218" s="53">
        <v>7</v>
      </c>
      <c r="E218" s="18"/>
      <c r="F218" s="17">
        <f t="shared" si="10"/>
        <v>0</v>
      </c>
    </row>
    <row r="219" spans="1:6" ht="12.75">
      <c r="A219" s="8">
        <v>19</v>
      </c>
      <c r="B219" s="12" t="s">
        <v>209</v>
      </c>
      <c r="C219" s="11" t="s">
        <v>189</v>
      </c>
      <c r="D219" s="53">
        <v>48</v>
      </c>
      <c r="E219" s="18"/>
      <c r="F219" s="17">
        <f t="shared" si="10"/>
        <v>0</v>
      </c>
    </row>
    <row r="220" spans="1:6" ht="12.75">
      <c r="A220" s="8">
        <v>20</v>
      </c>
      <c r="B220" s="12" t="s">
        <v>210</v>
      </c>
      <c r="C220" s="11" t="s">
        <v>189</v>
      </c>
      <c r="D220" s="53">
        <v>19</v>
      </c>
      <c r="E220" s="18"/>
      <c r="F220" s="17">
        <f t="shared" si="10"/>
        <v>0</v>
      </c>
    </row>
    <row r="221" spans="1:6" ht="12.75">
      <c r="A221" s="8">
        <v>21</v>
      </c>
      <c r="B221" s="12" t="s">
        <v>211</v>
      </c>
      <c r="C221" s="11" t="s">
        <v>189</v>
      </c>
      <c r="D221" s="53">
        <v>10</v>
      </c>
      <c r="E221" s="18"/>
      <c r="F221" s="17">
        <f t="shared" si="10"/>
        <v>0</v>
      </c>
    </row>
    <row r="222" spans="1:6" ht="12.75">
      <c r="A222" s="8">
        <v>22</v>
      </c>
      <c r="B222" s="12" t="s">
        <v>212</v>
      </c>
      <c r="C222" s="11" t="s">
        <v>189</v>
      </c>
      <c r="D222" s="53">
        <v>5</v>
      </c>
      <c r="E222" s="18"/>
      <c r="F222" s="17">
        <f t="shared" si="10"/>
        <v>0</v>
      </c>
    </row>
    <row r="223" spans="1:6" ht="12.75">
      <c r="A223" s="8">
        <v>23</v>
      </c>
      <c r="B223" s="12" t="s">
        <v>213</v>
      </c>
      <c r="C223" s="11" t="s">
        <v>189</v>
      </c>
      <c r="D223" s="53">
        <v>26</v>
      </c>
      <c r="E223" s="18"/>
      <c r="F223" s="17">
        <f t="shared" si="10"/>
        <v>0</v>
      </c>
    </row>
    <row r="224" spans="1:6" ht="12.75">
      <c r="A224" s="8">
        <v>24</v>
      </c>
      <c r="B224" s="12" t="s">
        <v>214</v>
      </c>
      <c r="C224" s="11" t="s">
        <v>189</v>
      </c>
      <c r="D224" s="53">
        <v>4</v>
      </c>
      <c r="E224" s="18"/>
      <c r="F224" s="17">
        <f t="shared" si="10"/>
        <v>0</v>
      </c>
    </row>
    <row r="225" spans="1:6" ht="12.75">
      <c r="A225" s="8">
        <v>25</v>
      </c>
      <c r="B225" s="12" t="s">
        <v>215</v>
      </c>
      <c r="C225" s="11" t="s">
        <v>189</v>
      </c>
      <c r="D225" s="53">
        <v>2</v>
      </c>
      <c r="E225" s="18"/>
      <c r="F225" s="17">
        <f t="shared" si="10"/>
        <v>0</v>
      </c>
    </row>
    <row r="226" spans="1:6" ht="12.75">
      <c r="A226" s="8">
        <v>26</v>
      </c>
      <c r="B226" s="12" t="s">
        <v>216</v>
      </c>
      <c r="C226" s="11" t="s">
        <v>189</v>
      </c>
      <c r="D226" s="53">
        <v>1</v>
      </c>
      <c r="E226" s="18"/>
      <c r="F226" s="17">
        <f t="shared" si="10"/>
        <v>0</v>
      </c>
    </row>
    <row r="227" spans="1:6" ht="12.75">
      <c r="A227" s="8">
        <v>27</v>
      </c>
      <c r="B227" s="12" t="s">
        <v>217</v>
      </c>
      <c r="C227" s="11" t="s">
        <v>189</v>
      </c>
      <c r="D227" s="53">
        <v>1</v>
      </c>
      <c r="E227" s="18"/>
      <c r="F227" s="17">
        <f t="shared" si="10"/>
        <v>0</v>
      </c>
    </row>
    <row r="228" spans="1:6" ht="12.75">
      <c r="A228" s="8">
        <v>28</v>
      </c>
      <c r="B228" s="12" t="s">
        <v>218</v>
      </c>
      <c r="C228" s="11" t="s">
        <v>189</v>
      </c>
      <c r="D228" s="53">
        <v>1</v>
      </c>
      <c r="E228" s="18"/>
      <c r="F228" s="17">
        <f t="shared" si="10"/>
        <v>0</v>
      </c>
    </row>
    <row r="229" spans="1:6" ht="12.75">
      <c r="A229" s="8">
        <v>29</v>
      </c>
      <c r="B229" s="12" t="s">
        <v>219</v>
      </c>
      <c r="C229" s="11" t="s">
        <v>194</v>
      </c>
      <c r="D229" s="53">
        <v>15</v>
      </c>
      <c r="E229" s="18"/>
      <c r="F229" s="17">
        <f t="shared" si="10"/>
        <v>0</v>
      </c>
    </row>
    <row r="230" spans="1:6" ht="12.75">
      <c r="A230" s="8">
        <v>30</v>
      </c>
      <c r="B230" s="12" t="s">
        <v>220</v>
      </c>
      <c r="C230" s="11" t="s">
        <v>194</v>
      </c>
      <c r="D230" s="53">
        <v>20</v>
      </c>
      <c r="E230" s="18"/>
      <c r="F230" s="17">
        <f t="shared" si="10"/>
        <v>0</v>
      </c>
    </row>
    <row r="231" spans="1:6" ht="12.75">
      <c r="A231" s="8">
        <v>31</v>
      </c>
      <c r="B231" s="12" t="s">
        <v>221</v>
      </c>
      <c r="C231" s="11" t="s">
        <v>194</v>
      </c>
      <c r="D231" s="53">
        <v>120</v>
      </c>
      <c r="E231" s="18"/>
      <c r="F231" s="17">
        <f t="shared" si="10"/>
        <v>0</v>
      </c>
    </row>
    <row r="232" spans="1:6" ht="12.75">
      <c r="A232" s="8">
        <v>32</v>
      </c>
      <c r="B232" s="12" t="s">
        <v>222</v>
      </c>
      <c r="C232" s="11" t="s">
        <v>194</v>
      </c>
      <c r="D232" s="53">
        <v>200</v>
      </c>
      <c r="E232" s="18"/>
      <c r="F232" s="17">
        <f t="shared" si="10"/>
        <v>0</v>
      </c>
    </row>
    <row r="233" spans="1:6" ht="12.75">
      <c r="A233" s="8">
        <v>33</v>
      </c>
      <c r="B233" s="12" t="s">
        <v>223</v>
      </c>
      <c r="C233" s="11" t="s">
        <v>194</v>
      </c>
      <c r="D233" s="53">
        <v>150</v>
      </c>
      <c r="E233" s="18"/>
      <c r="F233" s="17">
        <f t="shared" si="10"/>
        <v>0</v>
      </c>
    </row>
    <row r="234" spans="1:6" ht="12.75">
      <c r="A234" s="8">
        <v>34</v>
      </c>
      <c r="B234" s="12" t="s">
        <v>224</v>
      </c>
      <c r="C234" s="11" t="s">
        <v>194</v>
      </c>
      <c r="D234" s="53">
        <v>150</v>
      </c>
      <c r="E234" s="18"/>
      <c r="F234" s="17">
        <f t="shared" si="10"/>
        <v>0</v>
      </c>
    </row>
    <row r="235" spans="1:6" ht="12.75">
      <c r="A235" s="8">
        <v>35</v>
      </c>
      <c r="B235" s="12" t="s">
        <v>225</v>
      </c>
      <c r="C235" s="11" t="s">
        <v>194</v>
      </c>
      <c r="D235" s="53">
        <v>600</v>
      </c>
      <c r="E235" s="18"/>
      <c r="F235" s="17">
        <f t="shared" si="10"/>
        <v>0</v>
      </c>
    </row>
    <row r="236" spans="1:6" ht="12.75">
      <c r="A236" s="8">
        <v>36</v>
      </c>
      <c r="B236" s="12" t="s">
        <v>226</v>
      </c>
      <c r="C236" s="11" t="s">
        <v>194</v>
      </c>
      <c r="D236" s="53">
        <v>1800</v>
      </c>
      <c r="E236" s="18"/>
      <c r="F236" s="17">
        <f t="shared" si="10"/>
        <v>0</v>
      </c>
    </row>
    <row r="237" spans="1:6" ht="12.75">
      <c r="A237" s="8">
        <v>37</v>
      </c>
      <c r="B237" s="12" t="s">
        <v>227</v>
      </c>
      <c r="C237" s="11" t="s">
        <v>194</v>
      </c>
      <c r="D237" s="53">
        <v>800</v>
      </c>
      <c r="E237" s="18"/>
      <c r="F237" s="17">
        <f t="shared" si="10"/>
        <v>0</v>
      </c>
    </row>
    <row r="238" spans="1:6" ht="12.75">
      <c r="A238" s="8">
        <v>38</v>
      </c>
      <c r="B238" s="12" t="s">
        <v>228</v>
      </c>
      <c r="C238" s="11" t="s">
        <v>194</v>
      </c>
      <c r="D238" s="53">
        <v>1200</v>
      </c>
      <c r="E238" s="18"/>
      <c r="F238" s="17">
        <f t="shared" si="10"/>
        <v>0</v>
      </c>
    </row>
    <row r="239" spans="1:6" ht="12.75">
      <c r="A239" s="8">
        <v>39</v>
      </c>
      <c r="B239" s="12" t="s">
        <v>229</v>
      </c>
      <c r="C239" s="11" t="s">
        <v>194</v>
      </c>
      <c r="D239" s="53">
        <v>100</v>
      </c>
      <c r="E239" s="18"/>
      <c r="F239" s="17">
        <f t="shared" si="10"/>
        <v>0</v>
      </c>
    </row>
    <row r="240" spans="1:6" ht="12.75">
      <c r="A240" s="8">
        <v>40</v>
      </c>
      <c r="B240" s="12" t="s">
        <v>230</v>
      </c>
      <c r="C240" s="11" t="s">
        <v>194</v>
      </c>
      <c r="D240" s="53">
        <v>150</v>
      </c>
      <c r="E240" s="18"/>
      <c r="F240" s="17">
        <f t="shared" si="10"/>
        <v>0</v>
      </c>
    </row>
    <row r="241" spans="1:6" ht="12.75">
      <c r="A241" s="8">
        <v>41</v>
      </c>
      <c r="B241" s="12" t="s">
        <v>231</v>
      </c>
      <c r="C241" s="11" t="s">
        <v>194</v>
      </c>
      <c r="D241" s="53">
        <v>50</v>
      </c>
      <c r="E241" s="18"/>
      <c r="F241" s="17">
        <f t="shared" si="10"/>
        <v>0</v>
      </c>
    </row>
    <row r="242" spans="1:6" ht="12.75">
      <c r="A242" s="8">
        <v>42</v>
      </c>
      <c r="B242" s="12" t="s">
        <v>232</v>
      </c>
      <c r="C242" s="11" t="s">
        <v>189</v>
      </c>
      <c r="D242" s="53">
        <v>260</v>
      </c>
      <c r="E242" s="18"/>
      <c r="F242" s="17">
        <f t="shared" si="10"/>
        <v>0</v>
      </c>
    </row>
    <row r="243" spans="1:6" ht="12.75">
      <c r="A243" s="8">
        <v>43</v>
      </c>
      <c r="B243" s="12" t="s">
        <v>233</v>
      </c>
      <c r="C243" s="11" t="s">
        <v>189</v>
      </c>
      <c r="D243" s="53">
        <v>173</v>
      </c>
      <c r="E243" s="18"/>
      <c r="F243" s="17">
        <f t="shared" si="10"/>
        <v>0</v>
      </c>
    </row>
    <row r="244" spans="1:6" ht="12.75">
      <c r="A244" s="8">
        <v>44</v>
      </c>
      <c r="B244" s="12" t="s">
        <v>234</v>
      </c>
      <c r="C244" s="11" t="s">
        <v>194</v>
      </c>
      <c r="D244" s="53">
        <v>150</v>
      </c>
      <c r="E244" s="18"/>
      <c r="F244" s="17">
        <f t="shared" si="10"/>
        <v>0</v>
      </c>
    </row>
    <row r="245" spans="1:6" ht="12.75">
      <c r="A245" s="8">
        <v>45</v>
      </c>
      <c r="B245" s="12" t="s">
        <v>235</v>
      </c>
      <c r="C245" s="11" t="s">
        <v>194</v>
      </c>
      <c r="D245" s="53">
        <v>2100</v>
      </c>
      <c r="E245" s="18"/>
      <c r="F245" s="17">
        <f t="shared" si="10"/>
        <v>0</v>
      </c>
    </row>
    <row r="246" spans="1:6" ht="12.75">
      <c r="A246" s="8">
        <v>46</v>
      </c>
      <c r="B246" s="12" t="s">
        <v>236</v>
      </c>
      <c r="C246" s="11" t="s">
        <v>194</v>
      </c>
      <c r="D246" s="53">
        <v>2100</v>
      </c>
      <c r="E246" s="18"/>
      <c r="F246" s="17">
        <f t="shared" si="10"/>
        <v>0</v>
      </c>
    </row>
    <row r="247" spans="1:6" ht="12.75">
      <c r="A247" s="8">
        <v>47</v>
      </c>
      <c r="B247" s="12" t="s">
        <v>237</v>
      </c>
      <c r="C247" s="11" t="s">
        <v>194</v>
      </c>
      <c r="D247" s="53">
        <v>30</v>
      </c>
      <c r="E247" s="18"/>
      <c r="F247" s="17">
        <f t="shared" si="10"/>
        <v>0</v>
      </c>
    </row>
    <row r="248" spans="1:6" ht="12.75">
      <c r="A248" s="8">
        <v>48</v>
      </c>
      <c r="B248" s="12" t="s">
        <v>238</v>
      </c>
      <c r="C248" s="11" t="s">
        <v>189</v>
      </c>
      <c r="D248" s="53">
        <v>14</v>
      </c>
      <c r="E248" s="18"/>
      <c r="F248" s="17">
        <f t="shared" si="10"/>
        <v>0</v>
      </c>
    </row>
    <row r="249" spans="1:6" ht="12.75">
      <c r="A249" s="8">
        <v>49</v>
      </c>
      <c r="B249" s="12" t="s">
        <v>239</v>
      </c>
      <c r="C249" s="11" t="s">
        <v>194</v>
      </c>
      <c r="D249" s="53">
        <v>200</v>
      </c>
      <c r="E249" s="18"/>
      <c r="F249" s="17">
        <f t="shared" si="10"/>
        <v>0</v>
      </c>
    </row>
    <row r="250" spans="1:6" ht="12.75">
      <c r="A250" s="8">
        <v>50</v>
      </c>
      <c r="B250" s="12" t="s">
        <v>240</v>
      </c>
      <c r="C250" s="11" t="s">
        <v>194</v>
      </c>
      <c r="D250" s="53">
        <v>60</v>
      </c>
      <c r="E250" s="18"/>
      <c r="F250" s="17">
        <f t="shared" si="10"/>
        <v>0</v>
      </c>
    </row>
    <row r="251" spans="1:6" ht="26.25">
      <c r="A251" s="8">
        <v>51</v>
      </c>
      <c r="B251" s="12" t="s">
        <v>241</v>
      </c>
      <c r="C251" s="11" t="s">
        <v>189</v>
      </c>
      <c r="D251" s="53">
        <v>200</v>
      </c>
      <c r="E251" s="18"/>
      <c r="F251" s="17">
        <f t="shared" si="10"/>
        <v>0</v>
      </c>
    </row>
    <row r="252" spans="1:6" ht="12.75">
      <c r="A252" s="8">
        <v>52</v>
      </c>
      <c r="B252" s="12" t="s">
        <v>242</v>
      </c>
      <c r="C252" s="11" t="s">
        <v>189</v>
      </c>
      <c r="D252" s="53">
        <v>25</v>
      </c>
      <c r="E252" s="18"/>
      <c r="F252" s="17">
        <f t="shared" si="10"/>
        <v>0</v>
      </c>
    </row>
    <row r="253" spans="1:6" ht="26.25">
      <c r="A253" s="8">
        <v>53</v>
      </c>
      <c r="B253" s="12" t="s">
        <v>243</v>
      </c>
      <c r="C253" s="11" t="s">
        <v>189</v>
      </c>
      <c r="D253" s="53">
        <v>6</v>
      </c>
      <c r="E253" s="18"/>
      <c r="F253" s="17">
        <f t="shared" si="10"/>
        <v>0</v>
      </c>
    </row>
    <row r="254" spans="1:6" ht="12.75">
      <c r="A254" s="8">
        <v>54</v>
      </c>
      <c r="B254" s="12" t="s">
        <v>244</v>
      </c>
      <c r="C254" s="11" t="s">
        <v>189</v>
      </c>
      <c r="D254" s="53">
        <v>4</v>
      </c>
      <c r="E254" s="18"/>
      <c r="F254" s="17">
        <f t="shared" si="10"/>
        <v>0</v>
      </c>
    </row>
    <row r="255" spans="1:6" ht="12.75">
      <c r="A255" s="8">
        <v>55</v>
      </c>
      <c r="B255" s="12" t="s">
        <v>245</v>
      </c>
      <c r="C255" s="11" t="s">
        <v>189</v>
      </c>
      <c r="D255" s="53">
        <v>18</v>
      </c>
      <c r="E255" s="18"/>
      <c r="F255" s="17">
        <f t="shared" si="10"/>
        <v>0</v>
      </c>
    </row>
    <row r="256" spans="1:6" ht="12.75">
      <c r="A256" s="8">
        <v>56</v>
      </c>
      <c r="B256" s="12" t="s">
        <v>246</v>
      </c>
      <c r="C256" s="11" t="s">
        <v>189</v>
      </c>
      <c r="D256" s="53">
        <v>2</v>
      </c>
      <c r="E256" s="18"/>
      <c r="F256" s="17">
        <f t="shared" si="10"/>
        <v>0</v>
      </c>
    </row>
    <row r="257" spans="1:6" ht="12.75">
      <c r="A257" s="8">
        <v>57</v>
      </c>
      <c r="B257" s="12" t="s">
        <v>247</v>
      </c>
      <c r="C257" s="11" t="s">
        <v>189</v>
      </c>
      <c r="D257" s="53">
        <v>2</v>
      </c>
      <c r="E257" s="18"/>
      <c r="F257" s="17">
        <f t="shared" si="10"/>
        <v>0</v>
      </c>
    </row>
    <row r="258" spans="1:6" ht="12.75">
      <c r="A258" s="8">
        <v>58</v>
      </c>
      <c r="B258" s="12" t="s">
        <v>248</v>
      </c>
      <c r="C258" s="11" t="s">
        <v>194</v>
      </c>
      <c r="D258" s="53">
        <v>60</v>
      </c>
      <c r="E258" s="18"/>
      <c r="F258" s="17">
        <f t="shared" si="10"/>
        <v>0</v>
      </c>
    </row>
    <row r="259" spans="1:6" ht="12.75">
      <c r="A259" s="8">
        <v>59</v>
      </c>
      <c r="B259" s="12" t="s">
        <v>249</v>
      </c>
      <c r="C259" s="11" t="s">
        <v>194</v>
      </c>
      <c r="D259" s="53">
        <v>60</v>
      </c>
      <c r="E259" s="18"/>
      <c r="F259" s="17">
        <f t="shared" si="10"/>
        <v>0</v>
      </c>
    </row>
    <row r="260" spans="1:6" ht="12.75">
      <c r="A260" s="8">
        <v>60</v>
      </c>
      <c r="B260" s="12" t="s">
        <v>556</v>
      </c>
      <c r="C260" s="11" t="s">
        <v>135</v>
      </c>
      <c r="D260" s="53">
        <v>15</v>
      </c>
      <c r="E260" s="18"/>
      <c r="F260" s="17">
        <f t="shared" si="10"/>
        <v>0</v>
      </c>
    </row>
    <row r="261" spans="1:6" s="26" customFormat="1" ht="12.75">
      <c r="A261" s="5"/>
      <c r="B261" s="22" t="s">
        <v>673</v>
      </c>
      <c r="C261" s="23"/>
      <c r="D261" s="54"/>
      <c r="E261" s="24"/>
      <c r="F261" s="25"/>
    </row>
    <row r="262" spans="1:6" ht="26.25">
      <c r="A262" s="8" t="s">
        <v>617</v>
      </c>
      <c r="B262" s="12" t="s">
        <v>618</v>
      </c>
      <c r="C262" s="11" t="s">
        <v>189</v>
      </c>
      <c r="D262" s="53">
        <v>1</v>
      </c>
      <c r="E262" s="18"/>
      <c r="F262" s="17">
        <f t="shared" si="10"/>
        <v>0</v>
      </c>
    </row>
    <row r="263" spans="1:6" ht="26.25">
      <c r="A263" s="8" t="s">
        <v>619</v>
      </c>
      <c r="B263" s="12" t="s">
        <v>686</v>
      </c>
      <c r="C263" s="11" t="s">
        <v>189</v>
      </c>
      <c r="D263" s="53">
        <v>1</v>
      </c>
      <c r="E263" s="18"/>
      <c r="F263" s="17">
        <f t="shared" si="10"/>
        <v>0</v>
      </c>
    </row>
    <row r="264" spans="1:6" ht="39">
      <c r="A264" s="8" t="s">
        <v>620</v>
      </c>
      <c r="B264" s="12" t="s">
        <v>621</v>
      </c>
      <c r="C264" s="11" t="s">
        <v>189</v>
      </c>
      <c r="D264" s="53">
        <v>2</v>
      </c>
      <c r="E264" s="18"/>
      <c r="F264" s="17">
        <f t="shared" si="10"/>
        <v>0</v>
      </c>
    </row>
    <row r="265" spans="1:6" ht="26.25">
      <c r="A265" s="8" t="s">
        <v>622</v>
      </c>
      <c r="B265" s="12" t="s">
        <v>623</v>
      </c>
      <c r="C265" s="11" t="s">
        <v>250</v>
      </c>
      <c r="D265" s="53">
        <v>1</v>
      </c>
      <c r="E265" s="18"/>
      <c r="F265" s="17">
        <f t="shared" si="10"/>
        <v>0</v>
      </c>
    </row>
    <row r="266" spans="1:6" ht="15" customHeight="1">
      <c r="A266" s="8" t="s">
        <v>624</v>
      </c>
      <c r="B266" s="12" t="s">
        <v>625</v>
      </c>
      <c r="C266" s="11" t="s">
        <v>189</v>
      </c>
      <c r="D266" s="53">
        <v>1</v>
      </c>
      <c r="E266" s="18"/>
      <c r="F266" s="17">
        <f t="shared" si="10"/>
        <v>0</v>
      </c>
    </row>
    <row r="267" spans="1:6" ht="15" customHeight="1">
      <c r="A267" s="8" t="s">
        <v>626</v>
      </c>
      <c r="B267" s="12" t="s">
        <v>627</v>
      </c>
      <c r="C267" s="11" t="s">
        <v>189</v>
      </c>
      <c r="D267" s="53">
        <v>2</v>
      </c>
      <c r="E267" s="18"/>
      <c r="F267" s="17">
        <f t="shared" si="10"/>
        <v>0</v>
      </c>
    </row>
    <row r="268" spans="1:6" ht="15" customHeight="1">
      <c r="A268" s="8" t="s">
        <v>628</v>
      </c>
      <c r="B268" s="12" t="s">
        <v>629</v>
      </c>
      <c r="C268" s="11" t="s">
        <v>189</v>
      </c>
      <c r="D268" s="53">
        <v>1</v>
      </c>
      <c r="E268" s="18"/>
      <c r="F268" s="17">
        <f aca="true" t="shared" si="11" ref="F268:F331">ROUND(E268*D268,2)</f>
        <v>0</v>
      </c>
    </row>
    <row r="269" spans="1:6" ht="15" customHeight="1">
      <c r="A269" s="8" t="s">
        <v>630</v>
      </c>
      <c r="B269" s="12" t="s">
        <v>631</v>
      </c>
      <c r="C269" s="11" t="s">
        <v>189</v>
      </c>
      <c r="D269" s="53">
        <v>1</v>
      </c>
      <c r="E269" s="18"/>
      <c r="F269" s="17">
        <f t="shared" si="11"/>
        <v>0</v>
      </c>
    </row>
    <row r="270" spans="1:6" ht="15" customHeight="1">
      <c r="A270" s="8" t="s">
        <v>632</v>
      </c>
      <c r="B270" s="12" t="s">
        <v>633</v>
      </c>
      <c r="C270" s="11" t="s">
        <v>194</v>
      </c>
      <c r="D270" s="53">
        <v>200</v>
      </c>
      <c r="E270" s="18"/>
      <c r="F270" s="17">
        <f t="shared" si="11"/>
        <v>0</v>
      </c>
    </row>
    <row r="271" spans="1:6" ht="15" customHeight="1">
      <c r="A271" s="8" t="s">
        <v>634</v>
      </c>
      <c r="B271" s="12" t="s">
        <v>635</v>
      </c>
      <c r="C271" s="11" t="s">
        <v>194</v>
      </c>
      <c r="D271" s="53">
        <v>80</v>
      </c>
      <c r="E271" s="18"/>
      <c r="F271" s="17">
        <f t="shared" si="11"/>
        <v>0</v>
      </c>
    </row>
    <row r="272" spans="1:6" ht="15" customHeight="1">
      <c r="A272" s="8" t="s">
        <v>636</v>
      </c>
      <c r="B272" s="12" t="s">
        <v>637</v>
      </c>
      <c r="C272" s="11" t="s">
        <v>194</v>
      </c>
      <c r="D272" s="53">
        <v>80</v>
      </c>
      <c r="E272" s="18"/>
      <c r="F272" s="17">
        <f t="shared" si="11"/>
        <v>0</v>
      </c>
    </row>
    <row r="273" spans="1:6" ht="15" customHeight="1">
      <c r="A273" s="8" t="s">
        <v>638</v>
      </c>
      <c r="B273" s="12" t="s">
        <v>639</v>
      </c>
      <c r="C273" s="11" t="s">
        <v>194</v>
      </c>
      <c r="D273" s="53">
        <v>20</v>
      </c>
      <c r="E273" s="18"/>
      <c r="F273" s="17">
        <f t="shared" si="11"/>
        <v>0</v>
      </c>
    </row>
    <row r="274" spans="1:6" ht="15" customHeight="1">
      <c r="A274" s="8" t="s">
        <v>640</v>
      </c>
      <c r="B274" s="12" t="s">
        <v>641</v>
      </c>
      <c r="C274" s="11" t="s">
        <v>194</v>
      </c>
      <c r="D274" s="53">
        <v>30</v>
      </c>
      <c r="E274" s="18"/>
      <c r="F274" s="17">
        <f t="shared" si="11"/>
        <v>0</v>
      </c>
    </row>
    <row r="275" spans="1:6" ht="15" customHeight="1">
      <c r="A275" s="8" t="s">
        <v>642</v>
      </c>
      <c r="B275" s="12" t="s">
        <v>643</v>
      </c>
      <c r="C275" s="11" t="s">
        <v>194</v>
      </c>
      <c r="D275" s="53">
        <v>20</v>
      </c>
      <c r="E275" s="18"/>
      <c r="F275" s="17">
        <f t="shared" si="11"/>
        <v>0</v>
      </c>
    </row>
    <row r="276" spans="1:6" ht="15" customHeight="1">
      <c r="A276" s="8" t="s">
        <v>644</v>
      </c>
      <c r="B276" s="12" t="s">
        <v>645</v>
      </c>
      <c r="C276" s="11" t="s">
        <v>194</v>
      </c>
      <c r="D276" s="53">
        <v>60</v>
      </c>
      <c r="E276" s="18"/>
      <c r="F276" s="17">
        <f t="shared" si="11"/>
        <v>0</v>
      </c>
    </row>
    <row r="277" spans="1:6" ht="15" customHeight="1">
      <c r="A277" s="8" t="s">
        <v>646</v>
      </c>
      <c r="B277" s="12" t="s">
        <v>647</v>
      </c>
      <c r="C277" s="11" t="s">
        <v>194</v>
      </c>
      <c r="D277" s="53">
        <v>40</v>
      </c>
      <c r="E277" s="18"/>
      <c r="F277" s="17">
        <f t="shared" si="11"/>
        <v>0</v>
      </c>
    </row>
    <row r="278" spans="1:6" ht="15" customHeight="1">
      <c r="A278" s="8" t="s">
        <v>648</v>
      </c>
      <c r="B278" s="12" t="s">
        <v>649</v>
      </c>
      <c r="C278" s="11" t="s">
        <v>250</v>
      </c>
      <c r="D278" s="53">
        <v>3</v>
      </c>
      <c r="E278" s="18"/>
      <c r="F278" s="17">
        <f t="shared" si="11"/>
        <v>0</v>
      </c>
    </row>
    <row r="279" spans="1:6" ht="15" customHeight="1">
      <c r="A279" s="8" t="s">
        <v>650</v>
      </c>
      <c r="B279" s="12" t="s">
        <v>651</v>
      </c>
      <c r="C279" s="11" t="s">
        <v>194</v>
      </c>
      <c r="D279" s="53">
        <v>20</v>
      </c>
      <c r="E279" s="18"/>
      <c r="F279" s="17">
        <f t="shared" si="11"/>
        <v>0</v>
      </c>
    </row>
    <row r="280" spans="1:6" ht="15" customHeight="1">
      <c r="A280" s="8" t="s">
        <v>652</v>
      </c>
      <c r="B280" s="12" t="s">
        <v>653</v>
      </c>
      <c r="C280" s="11" t="s">
        <v>150</v>
      </c>
      <c r="D280" s="53">
        <v>20</v>
      </c>
      <c r="E280" s="18"/>
      <c r="F280" s="17">
        <f t="shared" si="11"/>
        <v>0</v>
      </c>
    </row>
    <row r="281" spans="1:6" ht="15" customHeight="1">
      <c r="A281" s="8" t="s">
        <v>654</v>
      </c>
      <c r="B281" s="12" t="s">
        <v>655</v>
      </c>
      <c r="C281" s="11" t="s">
        <v>189</v>
      </c>
      <c r="D281" s="53">
        <v>1</v>
      </c>
      <c r="E281" s="18"/>
      <c r="F281" s="17">
        <f t="shared" si="11"/>
        <v>0</v>
      </c>
    </row>
    <row r="282" spans="1:6" ht="15" customHeight="1">
      <c r="A282" s="8" t="s">
        <v>656</v>
      </c>
      <c r="B282" s="12" t="s">
        <v>657</v>
      </c>
      <c r="C282" s="11" t="s">
        <v>189</v>
      </c>
      <c r="D282" s="53">
        <v>1</v>
      </c>
      <c r="E282" s="18"/>
      <c r="F282" s="17">
        <f t="shared" si="11"/>
        <v>0</v>
      </c>
    </row>
    <row r="283" spans="1:6" ht="15" customHeight="1">
      <c r="A283" s="8" t="s">
        <v>658</v>
      </c>
      <c r="B283" s="12" t="s">
        <v>659</v>
      </c>
      <c r="C283" s="11" t="s">
        <v>189</v>
      </c>
      <c r="D283" s="53">
        <v>1</v>
      </c>
      <c r="E283" s="18"/>
      <c r="F283" s="17">
        <f t="shared" si="11"/>
        <v>0</v>
      </c>
    </row>
    <row r="284" spans="1:6" s="26" customFormat="1" ht="15" customHeight="1">
      <c r="A284" s="5"/>
      <c r="B284" s="22" t="s">
        <v>583</v>
      </c>
      <c r="C284" s="23"/>
      <c r="D284" s="54"/>
      <c r="E284" s="24"/>
      <c r="F284" s="25"/>
    </row>
    <row r="285" spans="1:6" ht="12.75">
      <c r="A285" s="8" t="s">
        <v>584</v>
      </c>
      <c r="B285" s="13" t="s">
        <v>585</v>
      </c>
      <c r="C285" s="11"/>
      <c r="D285" s="53"/>
      <c r="E285" s="18"/>
      <c r="F285" s="17"/>
    </row>
    <row r="286" spans="1:6" ht="12.75">
      <c r="A286" s="8">
        <v>1</v>
      </c>
      <c r="B286" s="12" t="s">
        <v>252</v>
      </c>
      <c r="C286" s="11" t="s">
        <v>253</v>
      </c>
      <c r="D286" s="53">
        <v>26</v>
      </c>
      <c r="E286" s="18"/>
      <c r="F286" s="17">
        <f t="shared" si="11"/>
        <v>0</v>
      </c>
    </row>
    <row r="287" spans="1:6" ht="12.75">
      <c r="A287" s="8">
        <v>2</v>
      </c>
      <c r="B287" s="12" t="s">
        <v>254</v>
      </c>
      <c r="C287" s="11" t="s">
        <v>253</v>
      </c>
      <c r="D287" s="53">
        <v>70</v>
      </c>
      <c r="E287" s="18"/>
      <c r="F287" s="17">
        <f t="shared" si="11"/>
        <v>0</v>
      </c>
    </row>
    <row r="288" spans="1:6" ht="12.75">
      <c r="A288" s="8">
        <v>3</v>
      </c>
      <c r="B288" s="12" t="s">
        <v>255</v>
      </c>
      <c r="C288" s="11" t="s">
        <v>253</v>
      </c>
      <c r="D288" s="53">
        <v>12</v>
      </c>
      <c r="E288" s="18"/>
      <c r="F288" s="17">
        <f t="shared" si="11"/>
        <v>0</v>
      </c>
    </row>
    <row r="289" spans="1:6" ht="12.75">
      <c r="A289" s="8">
        <v>4</v>
      </c>
      <c r="B289" s="12" t="s">
        <v>256</v>
      </c>
      <c r="C289" s="11" t="s">
        <v>253</v>
      </c>
      <c r="D289" s="53">
        <v>8</v>
      </c>
      <c r="E289" s="18"/>
      <c r="F289" s="17">
        <f t="shared" si="11"/>
        <v>0</v>
      </c>
    </row>
    <row r="290" spans="1:6" ht="12.75">
      <c r="A290" s="8">
        <v>5</v>
      </c>
      <c r="B290" s="12" t="s">
        <v>257</v>
      </c>
      <c r="C290" s="11" t="s">
        <v>253</v>
      </c>
      <c r="D290" s="53">
        <v>17</v>
      </c>
      <c r="E290" s="18"/>
      <c r="F290" s="17">
        <f t="shared" si="11"/>
        <v>0</v>
      </c>
    </row>
    <row r="291" spans="1:6" ht="12.75">
      <c r="A291" s="8">
        <v>6</v>
      </c>
      <c r="B291" s="12" t="s">
        <v>258</v>
      </c>
      <c r="C291" s="11" t="s">
        <v>253</v>
      </c>
      <c r="D291" s="53">
        <v>53</v>
      </c>
      <c r="E291" s="18"/>
      <c r="F291" s="17">
        <f t="shared" si="11"/>
        <v>0</v>
      </c>
    </row>
    <row r="292" spans="1:6" ht="12.75">
      <c r="A292" s="8">
        <v>7</v>
      </c>
      <c r="B292" s="12" t="s">
        <v>259</v>
      </c>
      <c r="C292" s="11" t="s">
        <v>250</v>
      </c>
      <c r="D292" s="53">
        <v>7</v>
      </c>
      <c r="E292" s="18"/>
      <c r="F292" s="17">
        <f t="shared" si="11"/>
        <v>0</v>
      </c>
    </row>
    <row r="293" spans="1:6" ht="12.75">
      <c r="A293" s="8">
        <v>8</v>
      </c>
      <c r="B293" s="12" t="s">
        <v>260</v>
      </c>
      <c r="C293" s="11" t="s">
        <v>250</v>
      </c>
      <c r="D293" s="53">
        <v>4</v>
      </c>
      <c r="E293" s="18"/>
      <c r="F293" s="17">
        <f t="shared" si="11"/>
        <v>0</v>
      </c>
    </row>
    <row r="294" spans="1:6" ht="12.75">
      <c r="A294" s="8">
        <v>9</v>
      </c>
      <c r="B294" s="12" t="s">
        <v>261</v>
      </c>
      <c r="C294" s="11" t="s">
        <v>250</v>
      </c>
      <c r="D294" s="53">
        <v>1</v>
      </c>
      <c r="E294" s="18"/>
      <c r="F294" s="17">
        <f t="shared" si="11"/>
        <v>0</v>
      </c>
    </row>
    <row r="295" spans="1:6" ht="12.75">
      <c r="A295" s="8">
        <v>10</v>
      </c>
      <c r="B295" s="12" t="s">
        <v>262</v>
      </c>
      <c r="C295" s="11" t="s">
        <v>250</v>
      </c>
      <c r="D295" s="53">
        <v>19</v>
      </c>
      <c r="E295" s="18"/>
      <c r="F295" s="17">
        <f t="shared" si="11"/>
        <v>0</v>
      </c>
    </row>
    <row r="296" spans="1:6" ht="12.75">
      <c r="A296" s="8">
        <v>11</v>
      </c>
      <c r="B296" s="12" t="s">
        <v>263</v>
      </c>
      <c r="C296" s="11" t="s">
        <v>250</v>
      </c>
      <c r="D296" s="53">
        <v>48</v>
      </c>
      <c r="E296" s="18"/>
      <c r="F296" s="17">
        <f t="shared" si="11"/>
        <v>0</v>
      </c>
    </row>
    <row r="297" spans="1:6" ht="12.75">
      <c r="A297" s="8">
        <v>12</v>
      </c>
      <c r="B297" s="12" t="s">
        <v>264</v>
      </c>
      <c r="C297" s="11" t="s">
        <v>250</v>
      </c>
      <c r="D297" s="53">
        <v>48</v>
      </c>
      <c r="E297" s="18"/>
      <c r="F297" s="17">
        <f t="shared" si="11"/>
        <v>0</v>
      </c>
    </row>
    <row r="298" spans="1:6" ht="12.75">
      <c r="A298" s="8">
        <v>13</v>
      </c>
      <c r="B298" s="12" t="s">
        <v>265</v>
      </c>
      <c r="C298" s="11" t="s">
        <v>250</v>
      </c>
      <c r="D298" s="53">
        <v>17</v>
      </c>
      <c r="E298" s="18"/>
      <c r="F298" s="17">
        <f t="shared" si="11"/>
        <v>0</v>
      </c>
    </row>
    <row r="299" spans="1:6" ht="12.75">
      <c r="A299" s="8">
        <v>14</v>
      </c>
      <c r="B299" s="12" t="s">
        <v>266</v>
      </c>
      <c r="C299" s="11" t="s">
        <v>250</v>
      </c>
      <c r="D299" s="53">
        <v>7</v>
      </c>
      <c r="E299" s="18"/>
      <c r="F299" s="17">
        <f t="shared" si="11"/>
        <v>0</v>
      </c>
    </row>
    <row r="300" spans="1:6" ht="12.75">
      <c r="A300" s="8">
        <v>15</v>
      </c>
      <c r="B300" s="12" t="s">
        <v>267</v>
      </c>
      <c r="C300" s="11" t="s">
        <v>250</v>
      </c>
      <c r="D300" s="53">
        <v>4</v>
      </c>
      <c r="E300" s="18"/>
      <c r="F300" s="17">
        <f t="shared" si="11"/>
        <v>0</v>
      </c>
    </row>
    <row r="301" spans="1:6" ht="12.75">
      <c r="A301" s="8">
        <v>16</v>
      </c>
      <c r="B301" s="12" t="s">
        <v>268</v>
      </c>
      <c r="C301" s="11" t="s">
        <v>253</v>
      </c>
      <c r="D301" s="53">
        <v>8</v>
      </c>
      <c r="E301" s="18"/>
      <c r="F301" s="17">
        <f t="shared" si="11"/>
        <v>0</v>
      </c>
    </row>
    <row r="302" spans="1:6" ht="12.75">
      <c r="A302" s="8">
        <v>17</v>
      </c>
      <c r="B302" s="12" t="s">
        <v>269</v>
      </c>
      <c r="C302" s="11" t="s">
        <v>253</v>
      </c>
      <c r="D302" s="53">
        <v>12</v>
      </c>
      <c r="E302" s="18"/>
      <c r="F302" s="17">
        <f t="shared" si="11"/>
        <v>0</v>
      </c>
    </row>
    <row r="303" spans="1:6" ht="12.75">
      <c r="A303" s="8">
        <v>18</v>
      </c>
      <c r="B303" s="12" t="s">
        <v>270</v>
      </c>
      <c r="C303" s="11" t="s">
        <v>253</v>
      </c>
      <c r="D303" s="53">
        <v>123</v>
      </c>
      <c r="E303" s="18"/>
      <c r="F303" s="17">
        <f t="shared" si="11"/>
        <v>0</v>
      </c>
    </row>
    <row r="304" spans="1:6" ht="12.75">
      <c r="A304" s="8">
        <v>19</v>
      </c>
      <c r="B304" s="12" t="s">
        <v>271</v>
      </c>
      <c r="C304" s="11" t="s">
        <v>253</v>
      </c>
      <c r="D304" s="53">
        <v>43</v>
      </c>
      <c r="E304" s="18"/>
      <c r="F304" s="17">
        <f t="shared" si="11"/>
        <v>0</v>
      </c>
    </row>
    <row r="305" spans="1:6" s="29" customFormat="1" ht="12.75">
      <c r="A305" s="7" t="s">
        <v>586</v>
      </c>
      <c r="B305" s="13" t="s">
        <v>587</v>
      </c>
      <c r="C305" s="27"/>
      <c r="D305" s="52"/>
      <c r="E305" s="21"/>
      <c r="F305" s="28"/>
    </row>
    <row r="306" spans="1:6" ht="12.75">
      <c r="A306" s="8">
        <v>20</v>
      </c>
      <c r="B306" s="12" t="s">
        <v>272</v>
      </c>
      <c r="C306" s="11" t="s">
        <v>253</v>
      </c>
      <c r="D306" s="53">
        <v>33</v>
      </c>
      <c r="E306" s="18"/>
      <c r="F306" s="17">
        <f t="shared" si="11"/>
        <v>0</v>
      </c>
    </row>
    <row r="307" spans="1:6" ht="12.75">
      <c r="A307" s="8">
        <v>21</v>
      </c>
      <c r="B307" s="12" t="s">
        <v>273</v>
      </c>
      <c r="C307" s="11" t="s">
        <v>253</v>
      </c>
      <c r="D307" s="53">
        <v>78</v>
      </c>
      <c r="E307" s="18"/>
      <c r="F307" s="17">
        <f t="shared" si="11"/>
        <v>0</v>
      </c>
    </row>
    <row r="308" spans="1:6" ht="12.75">
      <c r="A308" s="8">
        <v>22</v>
      </c>
      <c r="B308" s="12" t="s">
        <v>274</v>
      </c>
      <c r="C308" s="11" t="s">
        <v>250</v>
      </c>
      <c r="D308" s="53">
        <v>60</v>
      </c>
      <c r="E308" s="18"/>
      <c r="F308" s="17">
        <f t="shared" si="11"/>
        <v>0</v>
      </c>
    </row>
    <row r="309" spans="1:6" ht="12.75">
      <c r="A309" s="8">
        <v>23</v>
      </c>
      <c r="B309" s="12" t="s">
        <v>275</v>
      </c>
      <c r="C309" s="11" t="s">
        <v>250</v>
      </c>
      <c r="D309" s="53">
        <v>7</v>
      </c>
      <c r="E309" s="18"/>
      <c r="F309" s="17">
        <f t="shared" si="11"/>
        <v>0</v>
      </c>
    </row>
    <row r="310" spans="1:6" ht="12.75">
      <c r="A310" s="8">
        <v>24</v>
      </c>
      <c r="B310" s="12" t="s">
        <v>276</v>
      </c>
      <c r="C310" s="11" t="s">
        <v>250</v>
      </c>
      <c r="D310" s="53">
        <v>6</v>
      </c>
      <c r="E310" s="18"/>
      <c r="F310" s="17">
        <f t="shared" si="11"/>
        <v>0</v>
      </c>
    </row>
    <row r="311" spans="1:6" ht="12.75">
      <c r="A311" s="8">
        <v>25</v>
      </c>
      <c r="B311" s="12" t="s">
        <v>277</v>
      </c>
      <c r="C311" s="11" t="s">
        <v>250</v>
      </c>
      <c r="D311" s="53">
        <v>1</v>
      </c>
      <c r="E311" s="18"/>
      <c r="F311" s="17">
        <f t="shared" si="11"/>
        <v>0</v>
      </c>
    </row>
    <row r="312" spans="1:6" ht="12.75">
      <c r="A312" s="8">
        <v>26</v>
      </c>
      <c r="B312" s="12" t="s">
        <v>278</v>
      </c>
      <c r="C312" s="11" t="s">
        <v>250</v>
      </c>
      <c r="D312" s="53">
        <v>28</v>
      </c>
      <c r="E312" s="18"/>
      <c r="F312" s="17">
        <f t="shared" si="11"/>
        <v>0</v>
      </c>
    </row>
    <row r="313" spans="1:6" ht="12.75">
      <c r="A313" s="8">
        <v>27</v>
      </c>
      <c r="B313" s="12" t="s">
        <v>279</v>
      </c>
      <c r="C313" s="11" t="s">
        <v>250</v>
      </c>
      <c r="D313" s="53">
        <v>19</v>
      </c>
      <c r="E313" s="18"/>
      <c r="F313" s="17">
        <f t="shared" si="11"/>
        <v>0</v>
      </c>
    </row>
    <row r="314" spans="1:6" ht="12.75">
      <c r="A314" s="8">
        <v>28</v>
      </c>
      <c r="B314" s="12" t="s">
        <v>280</v>
      </c>
      <c r="C314" s="11" t="s">
        <v>250</v>
      </c>
      <c r="D314" s="53">
        <v>7</v>
      </c>
      <c r="E314" s="18"/>
      <c r="F314" s="17">
        <f t="shared" si="11"/>
        <v>0</v>
      </c>
    </row>
    <row r="315" spans="1:6" ht="12.75">
      <c r="A315" s="8">
        <v>29</v>
      </c>
      <c r="B315" s="12" t="s">
        <v>281</v>
      </c>
      <c r="C315" s="11" t="s">
        <v>250</v>
      </c>
      <c r="D315" s="53">
        <v>17</v>
      </c>
      <c r="E315" s="18"/>
      <c r="F315" s="17">
        <f t="shared" si="11"/>
        <v>0</v>
      </c>
    </row>
    <row r="316" spans="1:6" ht="12.75">
      <c r="A316" s="8">
        <v>30</v>
      </c>
      <c r="B316" s="12" t="s">
        <v>282</v>
      </c>
      <c r="C316" s="11" t="s">
        <v>250</v>
      </c>
      <c r="D316" s="53">
        <v>15</v>
      </c>
      <c r="E316" s="18"/>
      <c r="F316" s="17">
        <f t="shared" si="11"/>
        <v>0</v>
      </c>
    </row>
    <row r="317" spans="1:6" ht="12.75">
      <c r="A317" s="8">
        <v>31</v>
      </c>
      <c r="B317" s="12" t="s">
        <v>283</v>
      </c>
      <c r="C317" s="11" t="s">
        <v>250</v>
      </c>
      <c r="D317" s="53">
        <v>4</v>
      </c>
      <c r="E317" s="18"/>
      <c r="F317" s="17">
        <f t="shared" si="11"/>
        <v>0</v>
      </c>
    </row>
    <row r="318" spans="1:6" s="29" customFormat="1" ht="12.75">
      <c r="A318" s="7" t="s">
        <v>588</v>
      </c>
      <c r="B318" s="13" t="s">
        <v>589</v>
      </c>
      <c r="C318" s="27"/>
      <c r="D318" s="52"/>
      <c r="E318" s="21"/>
      <c r="F318" s="28"/>
    </row>
    <row r="319" spans="1:6" ht="12.75">
      <c r="A319" s="8">
        <v>32</v>
      </c>
      <c r="B319" s="12" t="s">
        <v>284</v>
      </c>
      <c r="C319" s="11" t="s">
        <v>135</v>
      </c>
      <c r="D319" s="53">
        <v>20</v>
      </c>
      <c r="E319" s="18"/>
      <c r="F319" s="17">
        <f t="shared" si="11"/>
        <v>0</v>
      </c>
    </row>
    <row r="320" spans="1:6" ht="12.75">
      <c r="A320" s="8">
        <v>33</v>
      </c>
      <c r="B320" s="12" t="s">
        <v>285</v>
      </c>
      <c r="C320" s="11" t="s">
        <v>194</v>
      </c>
      <c r="D320" s="53">
        <v>15</v>
      </c>
      <c r="E320" s="18"/>
      <c r="F320" s="17">
        <f t="shared" si="11"/>
        <v>0</v>
      </c>
    </row>
    <row r="321" spans="1:6" ht="12.75">
      <c r="A321" s="8">
        <v>34</v>
      </c>
      <c r="B321" s="12" t="s">
        <v>597</v>
      </c>
      <c r="C321" s="11" t="s">
        <v>250</v>
      </c>
      <c r="D321" s="53">
        <v>1</v>
      </c>
      <c r="E321" s="18"/>
      <c r="F321" s="17">
        <f t="shared" si="11"/>
        <v>0</v>
      </c>
    </row>
    <row r="322" spans="1:6" ht="12.75">
      <c r="A322" s="8">
        <v>35</v>
      </c>
      <c r="B322" s="12" t="s">
        <v>286</v>
      </c>
      <c r="C322" s="11" t="s">
        <v>250</v>
      </c>
      <c r="D322" s="53">
        <v>1</v>
      </c>
      <c r="E322" s="18"/>
      <c r="F322" s="17">
        <f t="shared" si="11"/>
        <v>0</v>
      </c>
    </row>
    <row r="323" spans="1:6" ht="12.75">
      <c r="A323" s="8">
        <v>36</v>
      </c>
      <c r="B323" s="12" t="s">
        <v>287</v>
      </c>
      <c r="C323" s="11" t="s">
        <v>250</v>
      </c>
      <c r="D323" s="53">
        <v>1</v>
      </c>
      <c r="E323" s="18"/>
      <c r="F323" s="17">
        <f t="shared" si="11"/>
        <v>0</v>
      </c>
    </row>
    <row r="324" spans="1:6" ht="12.75">
      <c r="A324" s="8">
        <v>37</v>
      </c>
      <c r="B324" s="12" t="s">
        <v>288</v>
      </c>
      <c r="C324" s="11" t="s">
        <v>250</v>
      </c>
      <c r="D324" s="53">
        <v>1</v>
      </c>
      <c r="E324" s="18"/>
      <c r="F324" s="17">
        <f t="shared" si="11"/>
        <v>0</v>
      </c>
    </row>
    <row r="325" spans="1:6" ht="12.75">
      <c r="A325" s="8">
        <v>38</v>
      </c>
      <c r="B325" s="12" t="s">
        <v>289</v>
      </c>
      <c r="C325" s="11" t="s">
        <v>250</v>
      </c>
      <c r="D325" s="53">
        <v>1</v>
      </c>
      <c r="E325" s="18"/>
      <c r="F325" s="17">
        <f t="shared" si="11"/>
        <v>0</v>
      </c>
    </row>
    <row r="326" spans="1:6" ht="12.75">
      <c r="A326" s="8">
        <v>39</v>
      </c>
      <c r="B326" s="12" t="s">
        <v>290</v>
      </c>
      <c r="C326" s="11" t="s">
        <v>250</v>
      </c>
      <c r="D326" s="53">
        <v>1</v>
      </c>
      <c r="E326" s="18"/>
      <c r="F326" s="17">
        <f t="shared" si="11"/>
        <v>0</v>
      </c>
    </row>
    <row r="327" spans="1:6" s="29" customFormat="1" ht="12.75">
      <c r="A327" s="7" t="s">
        <v>584</v>
      </c>
      <c r="B327" s="13" t="s">
        <v>585</v>
      </c>
      <c r="C327" s="27"/>
      <c r="D327" s="52"/>
      <c r="E327" s="21"/>
      <c r="F327" s="28"/>
    </row>
    <row r="328" spans="1:6" ht="12.75">
      <c r="A328" s="8">
        <v>40</v>
      </c>
      <c r="B328" s="12" t="s">
        <v>557</v>
      </c>
      <c r="C328" s="11" t="s">
        <v>253</v>
      </c>
      <c r="D328" s="53">
        <v>190</v>
      </c>
      <c r="E328" s="18"/>
      <c r="F328" s="17">
        <f t="shared" si="11"/>
        <v>0</v>
      </c>
    </row>
    <row r="329" spans="1:6" ht="12.75">
      <c r="A329" s="8">
        <v>41</v>
      </c>
      <c r="B329" s="12" t="s">
        <v>558</v>
      </c>
      <c r="C329" s="11" t="s">
        <v>253</v>
      </c>
      <c r="D329" s="53">
        <v>190</v>
      </c>
      <c r="E329" s="18"/>
      <c r="F329" s="17">
        <f t="shared" si="11"/>
        <v>0</v>
      </c>
    </row>
    <row r="330" spans="1:6" ht="12.75">
      <c r="A330" s="8">
        <v>42</v>
      </c>
      <c r="B330" s="12" t="s">
        <v>559</v>
      </c>
      <c r="C330" s="11" t="s">
        <v>253</v>
      </c>
      <c r="D330" s="53">
        <v>190</v>
      </c>
      <c r="E330" s="18"/>
      <c r="F330" s="17">
        <f t="shared" si="11"/>
        <v>0</v>
      </c>
    </row>
    <row r="331" spans="1:6" ht="26.25">
      <c r="A331" s="8">
        <v>43</v>
      </c>
      <c r="B331" s="12" t="s">
        <v>560</v>
      </c>
      <c r="C331" s="11" t="s">
        <v>135</v>
      </c>
      <c r="D331" s="53">
        <v>4</v>
      </c>
      <c r="E331" s="18"/>
      <c r="F331" s="17">
        <f t="shared" si="11"/>
        <v>0</v>
      </c>
    </row>
    <row r="332" spans="1:6" ht="13.5" customHeight="1">
      <c r="A332" s="8">
        <v>44</v>
      </c>
      <c r="B332" s="12" t="s">
        <v>561</v>
      </c>
      <c r="C332" s="11" t="s">
        <v>135</v>
      </c>
      <c r="D332" s="53">
        <v>5</v>
      </c>
      <c r="E332" s="18"/>
      <c r="F332" s="17">
        <f aca="true" t="shared" si="12" ref="F332:F395">ROUND(E332*D332,2)</f>
        <v>0</v>
      </c>
    </row>
    <row r="333" spans="1:6" s="29" customFormat="1" ht="12.75">
      <c r="A333" s="7" t="s">
        <v>586</v>
      </c>
      <c r="B333" s="13" t="s">
        <v>587</v>
      </c>
      <c r="C333" s="27"/>
      <c r="D333" s="52"/>
      <c r="E333" s="21"/>
      <c r="F333" s="28"/>
    </row>
    <row r="334" spans="1:6" ht="12.75">
      <c r="A334" s="8">
        <v>45</v>
      </c>
      <c r="B334" s="12" t="s">
        <v>562</v>
      </c>
      <c r="C334" s="11" t="s">
        <v>253</v>
      </c>
      <c r="D334" s="53">
        <v>180</v>
      </c>
      <c r="E334" s="18"/>
      <c r="F334" s="17">
        <f t="shared" si="12"/>
        <v>0</v>
      </c>
    </row>
    <row r="335" spans="1:6" ht="12.75">
      <c r="A335" s="8">
        <v>46</v>
      </c>
      <c r="B335" s="12" t="s">
        <v>563</v>
      </c>
      <c r="C335" s="11" t="s">
        <v>253</v>
      </c>
      <c r="D335" s="53">
        <v>180</v>
      </c>
      <c r="E335" s="18"/>
      <c r="F335" s="17">
        <f t="shared" si="12"/>
        <v>0</v>
      </c>
    </row>
    <row r="336" spans="1:6" ht="12.75">
      <c r="A336" s="8">
        <v>47</v>
      </c>
      <c r="B336" s="12" t="s">
        <v>564</v>
      </c>
      <c r="C336" s="11" t="s">
        <v>253</v>
      </c>
      <c r="D336" s="53">
        <v>180</v>
      </c>
      <c r="E336" s="18"/>
      <c r="F336" s="17">
        <f t="shared" si="12"/>
        <v>0</v>
      </c>
    </row>
    <row r="337" spans="1:6" ht="26.25">
      <c r="A337" s="8">
        <v>48</v>
      </c>
      <c r="B337" s="12" t="s">
        <v>565</v>
      </c>
      <c r="C337" s="11" t="s">
        <v>135</v>
      </c>
      <c r="D337" s="53">
        <v>4</v>
      </c>
      <c r="E337" s="18"/>
      <c r="F337" s="17">
        <f t="shared" si="12"/>
        <v>0</v>
      </c>
    </row>
    <row r="338" spans="1:6" ht="12.75">
      <c r="A338" s="8"/>
      <c r="B338" s="13" t="s">
        <v>589</v>
      </c>
      <c r="C338" s="11"/>
      <c r="D338" s="53"/>
      <c r="E338" s="18"/>
      <c r="F338" s="17"/>
    </row>
    <row r="339" spans="1:6" ht="12.75">
      <c r="A339" s="8">
        <v>49</v>
      </c>
      <c r="B339" s="12" t="s">
        <v>566</v>
      </c>
      <c r="C339" s="11" t="s">
        <v>135</v>
      </c>
      <c r="D339" s="53">
        <v>5</v>
      </c>
      <c r="E339" s="18"/>
      <c r="F339" s="17">
        <f t="shared" si="12"/>
        <v>0</v>
      </c>
    </row>
    <row r="340" spans="1:6" s="26" customFormat="1" ht="12.75">
      <c r="A340" s="5"/>
      <c r="B340" s="22" t="s">
        <v>590</v>
      </c>
      <c r="C340" s="23"/>
      <c r="D340" s="54"/>
      <c r="E340" s="24"/>
      <c r="F340" s="25"/>
    </row>
    <row r="341" spans="1:6" s="29" customFormat="1" ht="12.75">
      <c r="A341" s="7"/>
      <c r="B341" s="13" t="s">
        <v>291</v>
      </c>
      <c r="C341" s="27"/>
      <c r="D341" s="52"/>
      <c r="E341" s="21"/>
      <c r="F341" s="28"/>
    </row>
    <row r="342" spans="1:6" s="65" customFormat="1" ht="26.25">
      <c r="A342" s="8" t="s">
        <v>251</v>
      </c>
      <c r="B342" s="12" t="s">
        <v>689</v>
      </c>
      <c r="C342" s="11" t="s">
        <v>189</v>
      </c>
      <c r="D342" s="53">
        <v>1</v>
      </c>
      <c r="E342" s="18"/>
      <c r="F342" s="17">
        <f t="shared" si="12"/>
        <v>0</v>
      </c>
    </row>
    <row r="343" spans="1:6" s="65" customFormat="1" ht="26.25">
      <c r="A343" s="8" t="s">
        <v>292</v>
      </c>
      <c r="B343" s="12" t="s">
        <v>690</v>
      </c>
      <c r="C343" s="11" t="s">
        <v>189</v>
      </c>
      <c r="D343" s="53">
        <v>1</v>
      </c>
      <c r="E343" s="18"/>
      <c r="F343" s="17">
        <f t="shared" si="12"/>
        <v>0</v>
      </c>
    </row>
    <row r="344" spans="1:6" s="65" customFormat="1" ht="26.25">
      <c r="A344" s="8" t="s">
        <v>293</v>
      </c>
      <c r="B344" s="12" t="s">
        <v>691</v>
      </c>
      <c r="C344" s="11" t="s">
        <v>189</v>
      </c>
      <c r="D344" s="53">
        <v>4</v>
      </c>
      <c r="E344" s="18"/>
      <c r="F344" s="17">
        <f t="shared" si="12"/>
        <v>0</v>
      </c>
    </row>
    <row r="345" spans="1:6" s="65" customFormat="1" ht="26.25">
      <c r="A345" s="8" t="s">
        <v>294</v>
      </c>
      <c r="B345" s="12" t="s">
        <v>692</v>
      </c>
      <c r="C345" s="11" t="s">
        <v>189</v>
      </c>
      <c r="D345" s="53">
        <v>2</v>
      </c>
      <c r="E345" s="18"/>
      <c r="F345" s="17">
        <f t="shared" si="12"/>
        <v>0</v>
      </c>
    </row>
    <row r="346" spans="1:6" s="65" customFormat="1" ht="26.25">
      <c r="A346" s="8" t="s">
        <v>295</v>
      </c>
      <c r="B346" s="12" t="s">
        <v>693</v>
      </c>
      <c r="C346" s="11" t="s">
        <v>189</v>
      </c>
      <c r="D346" s="53">
        <v>9</v>
      </c>
      <c r="E346" s="18"/>
      <c r="F346" s="17">
        <f t="shared" si="12"/>
        <v>0</v>
      </c>
    </row>
    <row r="347" spans="1:6" s="65" customFormat="1" ht="12.75">
      <c r="A347" s="8" t="s">
        <v>296</v>
      </c>
      <c r="B347" s="12" t="s">
        <v>694</v>
      </c>
      <c r="C347" s="11" t="s">
        <v>189</v>
      </c>
      <c r="D347" s="53">
        <v>2</v>
      </c>
      <c r="E347" s="18"/>
      <c r="F347" s="17">
        <f t="shared" si="12"/>
        <v>0</v>
      </c>
    </row>
    <row r="348" spans="1:6" s="65" customFormat="1" ht="12.75">
      <c r="A348" s="8" t="s">
        <v>297</v>
      </c>
      <c r="B348" s="12" t="s">
        <v>695</v>
      </c>
      <c r="C348" s="11" t="s">
        <v>189</v>
      </c>
      <c r="D348" s="53">
        <v>2</v>
      </c>
      <c r="E348" s="18"/>
      <c r="F348" s="17">
        <f t="shared" si="12"/>
        <v>0</v>
      </c>
    </row>
    <row r="349" spans="1:6" s="65" customFormat="1" ht="12.75">
      <c r="A349" s="8" t="s">
        <v>298</v>
      </c>
      <c r="B349" s="12" t="s">
        <v>696</v>
      </c>
      <c r="C349" s="11" t="s">
        <v>189</v>
      </c>
      <c r="D349" s="53">
        <v>2</v>
      </c>
      <c r="E349" s="18"/>
      <c r="F349" s="17">
        <f t="shared" si="12"/>
        <v>0</v>
      </c>
    </row>
    <row r="350" spans="1:6" s="65" customFormat="1" ht="12.75">
      <c r="A350" s="8" t="s">
        <v>299</v>
      </c>
      <c r="B350" s="12" t="s">
        <v>711</v>
      </c>
      <c r="C350" s="11" t="s">
        <v>189</v>
      </c>
      <c r="D350" s="53">
        <v>8</v>
      </c>
      <c r="E350" s="18"/>
      <c r="F350" s="17">
        <f t="shared" si="12"/>
        <v>0</v>
      </c>
    </row>
    <row r="351" spans="1:6" s="65" customFormat="1" ht="12.75">
      <c r="A351" s="8" t="s">
        <v>300</v>
      </c>
      <c r="B351" s="12" t="s">
        <v>697</v>
      </c>
      <c r="C351" s="11" t="s">
        <v>189</v>
      </c>
      <c r="D351" s="53">
        <v>3</v>
      </c>
      <c r="E351" s="18"/>
      <c r="F351" s="17">
        <f t="shared" si="12"/>
        <v>0</v>
      </c>
    </row>
    <row r="352" spans="1:6" s="65" customFormat="1" ht="12.75">
      <c r="A352" s="8" t="s">
        <v>301</v>
      </c>
      <c r="B352" s="12" t="s">
        <v>698</v>
      </c>
      <c r="C352" s="11" t="s">
        <v>189</v>
      </c>
      <c r="D352" s="53">
        <v>1</v>
      </c>
      <c r="E352" s="18"/>
      <c r="F352" s="17">
        <f t="shared" si="12"/>
        <v>0</v>
      </c>
    </row>
    <row r="353" spans="1:6" s="65" customFormat="1" ht="12.75">
      <c r="A353" s="8" t="s">
        <v>302</v>
      </c>
      <c r="B353" s="12" t="s">
        <v>710</v>
      </c>
      <c r="C353" s="11" t="s">
        <v>189</v>
      </c>
      <c r="D353" s="53">
        <v>2</v>
      </c>
      <c r="E353" s="18"/>
      <c r="F353" s="17">
        <f t="shared" si="12"/>
        <v>0</v>
      </c>
    </row>
    <row r="354" spans="1:6" s="65" customFormat="1" ht="26.25">
      <c r="A354" s="8" t="s">
        <v>303</v>
      </c>
      <c r="B354" s="12" t="s">
        <v>700</v>
      </c>
      <c r="C354" s="11" t="s">
        <v>189</v>
      </c>
      <c r="D354" s="53">
        <v>1</v>
      </c>
      <c r="E354" s="18"/>
      <c r="F354" s="17">
        <f t="shared" si="12"/>
        <v>0</v>
      </c>
    </row>
    <row r="355" spans="1:6" s="65" customFormat="1" ht="26.25">
      <c r="A355" s="8" t="s">
        <v>304</v>
      </c>
      <c r="B355" s="12" t="s">
        <v>699</v>
      </c>
      <c r="C355" s="11" t="s">
        <v>189</v>
      </c>
      <c r="D355" s="53">
        <v>4</v>
      </c>
      <c r="E355" s="18"/>
      <c r="F355" s="17">
        <f t="shared" si="12"/>
        <v>0</v>
      </c>
    </row>
    <row r="356" spans="1:6" s="65" customFormat="1" ht="26.25">
      <c r="A356" s="8" t="s">
        <v>305</v>
      </c>
      <c r="B356" s="12" t="s">
        <v>701</v>
      </c>
      <c r="C356" s="11" t="s">
        <v>189</v>
      </c>
      <c r="D356" s="53">
        <v>2</v>
      </c>
      <c r="E356" s="18"/>
      <c r="F356" s="17">
        <f t="shared" si="12"/>
        <v>0</v>
      </c>
    </row>
    <row r="357" spans="1:6" s="65" customFormat="1" ht="26.25">
      <c r="A357" s="8" t="s">
        <v>306</v>
      </c>
      <c r="B357" s="12" t="s">
        <v>702</v>
      </c>
      <c r="C357" s="11" t="s">
        <v>189</v>
      </c>
      <c r="D357" s="53">
        <v>3</v>
      </c>
      <c r="E357" s="18"/>
      <c r="F357" s="17">
        <f t="shared" si="12"/>
        <v>0</v>
      </c>
    </row>
    <row r="358" spans="1:6" s="65" customFormat="1" ht="26.25">
      <c r="A358" s="8" t="s">
        <v>307</v>
      </c>
      <c r="B358" s="12" t="s">
        <v>709</v>
      </c>
      <c r="C358" s="11" t="s">
        <v>189</v>
      </c>
      <c r="D358" s="53">
        <v>2</v>
      </c>
      <c r="E358" s="18"/>
      <c r="F358" s="17">
        <f t="shared" si="12"/>
        <v>0</v>
      </c>
    </row>
    <row r="359" spans="1:6" s="65" customFormat="1" ht="26.25">
      <c r="A359" s="8" t="s">
        <v>308</v>
      </c>
      <c r="B359" s="12" t="s">
        <v>708</v>
      </c>
      <c r="C359" s="11" t="s">
        <v>189</v>
      </c>
      <c r="D359" s="53">
        <v>1</v>
      </c>
      <c r="E359" s="18"/>
      <c r="F359" s="17">
        <f t="shared" si="12"/>
        <v>0</v>
      </c>
    </row>
    <row r="360" spans="1:6" s="65" customFormat="1" ht="12.75">
      <c r="A360" s="8" t="s">
        <v>309</v>
      </c>
      <c r="B360" s="12" t="s">
        <v>707</v>
      </c>
      <c r="C360" s="11" t="s">
        <v>189</v>
      </c>
      <c r="D360" s="53">
        <v>4</v>
      </c>
      <c r="E360" s="18"/>
      <c r="F360" s="17">
        <f t="shared" si="12"/>
        <v>0</v>
      </c>
    </row>
    <row r="361" spans="1:6" s="65" customFormat="1" ht="12.75">
      <c r="A361" s="8" t="s">
        <v>310</v>
      </c>
      <c r="B361" s="12" t="s">
        <v>706</v>
      </c>
      <c r="C361" s="11" t="s">
        <v>189</v>
      </c>
      <c r="D361" s="53">
        <v>1</v>
      </c>
      <c r="E361" s="18"/>
      <c r="F361" s="17">
        <f t="shared" si="12"/>
        <v>0</v>
      </c>
    </row>
    <row r="362" spans="1:6" s="65" customFormat="1" ht="26.25">
      <c r="A362" s="8" t="s">
        <v>311</v>
      </c>
      <c r="B362" s="12" t="s">
        <v>705</v>
      </c>
      <c r="C362" s="11" t="s">
        <v>189</v>
      </c>
      <c r="D362" s="53">
        <v>3</v>
      </c>
      <c r="E362" s="18"/>
      <c r="F362" s="17">
        <f t="shared" si="12"/>
        <v>0</v>
      </c>
    </row>
    <row r="363" spans="1:6" s="65" customFormat="1" ht="26.25">
      <c r="A363" s="8" t="s">
        <v>312</v>
      </c>
      <c r="B363" s="12" t="s">
        <v>704</v>
      </c>
      <c r="C363" s="11" t="s">
        <v>189</v>
      </c>
      <c r="D363" s="53">
        <v>6</v>
      </c>
      <c r="E363" s="18"/>
      <c r="F363" s="17">
        <f t="shared" si="12"/>
        <v>0</v>
      </c>
    </row>
    <row r="364" spans="1:6" s="65" customFormat="1" ht="26.25">
      <c r="A364" s="8" t="s">
        <v>313</v>
      </c>
      <c r="B364" s="12" t="s">
        <v>703</v>
      </c>
      <c r="C364" s="11" t="s">
        <v>189</v>
      </c>
      <c r="D364" s="53">
        <v>3</v>
      </c>
      <c r="E364" s="18"/>
      <c r="F364" s="17">
        <f t="shared" si="12"/>
        <v>0</v>
      </c>
    </row>
    <row r="365" spans="1:6" ht="12.75">
      <c r="A365" s="8" t="s">
        <v>314</v>
      </c>
      <c r="B365" s="12" t="s">
        <v>315</v>
      </c>
      <c r="C365" s="11" t="s">
        <v>189</v>
      </c>
      <c r="D365" s="53">
        <v>67</v>
      </c>
      <c r="E365" s="18"/>
      <c r="F365" s="17">
        <f t="shared" si="12"/>
        <v>0</v>
      </c>
    </row>
    <row r="366" spans="1:6" ht="12.75">
      <c r="A366" s="8" t="s">
        <v>316</v>
      </c>
      <c r="B366" s="12" t="s">
        <v>317</v>
      </c>
      <c r="C366" s="11" t="s">
        <v>189</v>
      </c>
      <c r="D366" s="53">
        <v>67</v>
      </c>
      <c r="E366" s="18"/>
      <c r="F366" s="17">
        <f t="shared" si="12"/>
        <v>0</v>
      </c>
    </row>
    <row r="367" spans="1:6" ht="12.75">
      <c r="A367" s="8" t="s">
        <v>318</v>
      </c>
      <c r="B367" s="12" t="s">
        <v>319</v>
      </c>
      <c r="C367" s="11" t="s">
        <v>189</v>
      </c>
      <c r="D367" s="53">
        <v>67</v>
      </c>
      <c r="E367" s="18"/>
      <c r="F367" s="17">
        <f t="shared" si="12"/>
        <v>0</v>
      </c>
    </row>
    <row r="368" spans="1:6" ht="12.75">
      <c r="A368" s="8" t="s">
        <v>320</v>
      </c>
      <c r="B368" s="12" t="s">
        <v>321</v>
      </c>
      <c r="C368" s="11" t="s">
        <v>189</v>
      </c>
      <c r="D368" s="53">
        <v>67</v>
      </c>
      <c r="E368" s="18"/>
      <c r="F368" s="17">
        <f t="shared" si="12"/>
        <v>0</v>
      </c>
    </row>
    <row r="369" spans="1:6" ht="12.75">
      <c r="A369" s="8" t="s">
        <v>322</v>
      </c>
      <c r="B369" s="12" t="s">
        <v>323</v>
      </c>
      <c r="C369" s="11" t="s">
        <v>189</v>
      </c>
      <c r="D369" s="53">
        <v>134</v>
      </c>
      <c r="E369" s="18"/>
      <c r="F369" s="17">
        <f t="shared" si="12"/>
        <v>0</v>
      </c>
    </row>
    <row r="370" spans="1:6" ht="26.25">
      <c r="A370" s="8" t="s">
        <v>324</v>
      </c>
      <c r="B370" s="12" t="s">
        <v>325</v>
      </c>
      <c r="C370" s="11" t="s">
        <v>189</v>
      </c>
      <c r="D370" s="53">
        <v>67</v>
      </c>
      <c r="E370" s="18"/>
      <c r="F370" s="17">
        <f t="shared" si="12"/>
        <v>0</v>
      </c>
    </row>
    <row r="371" spans="1:6" s="29" customFormat="1" ht="12.75">
      <c r="A371" s="7"/>
      <c r="B371" s="13" t="s">
        <v>326</v>
      </c>
      <c r="C371" s="27"/>
      <c r="D371" s="52"/>
      <c r="E371" s="21"/>
      <c r="F371" s="28"/>
    </row>
    <row r="372" spans="1:6" ht="55.5" customHeight="1">
      <c r="A372" s="8" t="s">
        <v>327</v>
      </c>
      <c r="B372" s="12" t="s">
        <v>328</v>
      </c>
      <c r="C372" s="11" t="s">
        <v>189</v>
      </c>
      <c r="D372" s="53">
        <v>1</v>
      </c>
      <c r="E372" s="18"/>
      <c r="F372" s="17">
        <f t="shared" si="12"/>
        <v>0</v>
      </c>
    </row>
    <row r="373" spans="1:6" ht="26.25">
      <c r="A373" s="8" t="s">
        <v>329</v>
      </c>
      <c r="B373" s="12" t="s">
        <v>678</v>
      </c>
      <c r="C373" s="11" t="s">
        <v>189</v>
      </c>
      <c r="D373" s="53">
        <v>1</v>
      </c>
      <c r="E373" s="18"/>
      <c r="F373" s="17">
        <f t="shared" si="12"/>
        <v>0</v>
      </c>
    </row>
    <row r="374" spans="1:6" ht="26.25">
      <c r="A374" s="8" t="s">
        <v>330</v>
      </c>
      <c r="B374" s="12" t="s">
        <v>331</v>
      </c>
      <c r="C374" s="11" t="s">
        <v>189</v>
      </c>
      <c r="D374" s="53">
        <v>1</v>
      </c>
      <c r="E374" s="18"/>
      <c r="F374" s="17">
        <f t="shared" si="12"/>
        <v>0</v>
      </c>
    </row>
    <row r="375" spans="1:6" ht="26.25">
      <c r="A375" s="8" t="s">
        <v>332</v>
      </c>
      <c r="B375" s="12" t="s">
        <v>333</v>
      </c>
      <c r="C375" s="11" t="s">
        <v>189</v>
      </c>
      <c r="D375" s="53">
        <v>1</v>
      </c>
      <c r="E375" s="18"/>
      <c r="F375" s="17">
        <f t="shared" si="12"/>
        <v>0</v>
      </c>
    </row>
    <row r="376" spans="1:6" ht="26.25">
      <c r="A376" s="8" t="s">
        <v>334</v>
      </c>
      <c r="B376" s="12" t="s">
        <v>335</v>
      </c>
      <c r="C376" s="11" t="s">
        <v>189</v>
      </c>
      <c r="D376" s="53">
        <v>1</v>
      </c>
      <c r="E376" s="18"/>
      <c r="F376" s="17">
        <f t="shared" si="12"/>
        <v>0</v>
      </c>
    </row>
    <row r="377" spans="1:6" ht="26.25">
      <c r="A377" s="8" t="s">
        <v>336</v>
      </c>
      <c r="B377" s="12" t="s">
        <v>337</v>
      </c>
      <c r="C377" s="11" t="s">
        <v>189</v>
      </c>
      <c r="D377" s="53">
        <v>1</v>
      </c>
      <c r="E377" s="18"/>
      <c r="F377" s="17">
        <f t="shared" si="12"/>
        <v>0</v>
      </c>
    </row>
    <row r="378" spans="1:6" ht="26.25">
      <c r="A378" s="8" t="s">
        <v>338</v>
      </c>
      <c r="B378" s="12" t="s">
        <v>339</v>
      </c>
      <c r="C378" s="11" t="s">
        <v>340</v>
      </c>
      <c r="D378" s="53">
        <v>6</v>
      </c>
      <c r="E378" s="18"/>
      <c r="F378" s="17">
        <f t="shared" si="12"/>
        <v>0</v>
      </c>
    </row>
    <row r="379" spans="1:6" ht="26.25">
      <c r="A379" s="8" t="s">
        <v>341</v>
      </c>
      <c r="B379" s="12" t="s">
        <v>342</v>
      </c>
      <c r="C379" s="11" t="s">
        <v>340</v>
      </c>
      <c r="D379" s="53">
        <v>25</v>
      </c>
      <c r="E379" s="18"/>
      <c r="F379" s="17">
        <f t="shared" si="12"/>
        <v>0</v>
      </c>
    </row>
    <row r="380" spans="1:6" ht="26.25">
      <c r="A380" s="8" t="s">
        <v>343</v>
      </c>
      <c r="B380" s="12" t="s">
        <v>344</v>
      </c>
      <c r="C380" s="11" t="s">
        <v>340</v>
      </c>
      <c r="D380" s="53">
        <v>94.2</v>
      </c>
      <c r="E380" s="18"/>
      <c r="F380" s="17">
        <f t="shared" si="12"/>
        <v>0</v>
      </c>
    </row>
    <row r="381" spans="1:6" ht="26.25">
      <c r="A381" s="8" t="s">
        <v>345</v>
      </c>
      <c r="B381" s="12" t="s">
        <v>346</v>
      </c>
      <c r="C381" s="11" t="s">
        <v>340</v>
      </c>
      <c r="D381" s="53">
        <v>69</v>
      </c>
      <c r="E381" s="18"/>
      <c r="F381" s="17">
        <f t="shared" si="12"/>
        <v>0</v>
      </c>
    </row>
    <row r="382" spans="1:6" ht="26.25">
      <c r="A382" s="8" t="s">
        <v>347</v>
      </c>
      <c r="B382" s="12" t="s">
        <v>348</v>
      </c>
      <c r="C382" s="11" t="s">
        <v>340</v>
      </c>
      <c r="D382" s="53">
        <v>28.4</v>
      </c>
      <c r="E382" s="18"/>
      <c r="F382" s="17">
        <f t="shared" si="12"/>
        <v>0</v>
      </c>
    </row>
    <row r="383" spans="1:6" ht="26.25">
      <c r="A383" s="8" t="s">
        <v>349</v>
      </c>
      <c r="B383" s="12" t="s">
        <v>350</v>
      </c>
      <c r="C383" s="11" t="s">
        <v>340</v>
      </c>
      <c r="D383" s="53">
        <v>31.2</v>
      </c>
      <c r="E383" s="18"/>
      <c r="F383" s="17">
        <f t="shared" si="12"/>
        <v>0</v>
      </c>
    </row>
    <row r="384" spans="1:6" ht="26.25">
      <c r="A384" s="8" t="s">
        <v>351</v>
      </c>
      <c r="B384" s="12" t="s">
        <v>352</v>
      </c>
      <c r="C384" s="11" t="s">
        <v>340</v>
      </c>
      <c r="D384" s="53">
        <v>40</v>
      </c>
      <c r="E384" s="18"/>
      <c r="F384" s="17">
        <f t="shared" si="12"/>
        <v>0</v>
      </c>
    </row>
    <row r="385" spans="1:6" ht="26.25">
      <c r="A385" s="8" t="s">
        <v>353</v>
      </c>
      <c r="B385" s="12" t="s">
        <v>354</v>
      </c>
      <c r="C385" s="11" t="s">
        <v>340</v>
      </c>
      <c r="D385" s="53">
        <v>182</v>
      </c>
      <c r="E385" s="18"/>
      <c r="F385" s="17">
        <f t="shared" si="12"/>
        <v>0</v>
      </c>
    </row>
    <row r="386" spans="1:6" ht="15" customHeight="1">
      <c r="A386" s="8" t="s">
        <v>355</v>
      </c>
      <c r="B386" s="12" t="s">
        <v>356</v>
      </c>
      <c r="C386" s="11" t="s">
        <v>340</v>
      </c>
      <c r="D386" s="53">
        <v>6</v>
      </c>
      <c r="E386" s="18"/>
      <c r="F386" s="17">
        <f t="shared" si="12"/>
        <v>0</v>
      </c>
    </row>
    <row r="387" spans="1:6" ht="15" customHeight="1">
      <c r="A387" s="8" t="s">
        <v>357</v>
      </c>
      <c r="B387" s="12" t="s">
        <v>358</v>
      </c>
      <c r="C387" s="11" t="s">
        <v>340</v>
      </c>
      <c r="D387" s="53">
        <v>25</v>
      </c>
      <c r="E387" s="18"/>
      <c r="F387" s="17">
        <f t="shared" si="12"/>
        <v>0</v>
      </c>
    </row>
    <row r="388" spans="1:6" ht="15" customHeight="1">
      <c r="A388" s="8" t="s">
        <v>359</v>
      </c>
      <c r="B388" s="12" t="s">
        <v>360</v>
      </c>
      <c r="C388" s="11" t="s">
        <v>340</v>
      </c>
      <c r="D388" s="53">
        <v>94.2</v>
      </c>
      <c r="E388" s="18"/>
      <c r="F388" s="17">
        <f t="shared" si="12"/>
        <v>0</v>
      </c>
    </row>
    <row r="389" spans="1:6" ht="15" customHeight="1">
      <c r="A389" s="8" t="s">
        <v>361</v>
      </c>
      <c r="B389" s="12" t="s">
        <v>362</v>
      </c>
      <c r="C389" s="11" t="s">
        <v>340</v>
      </c>
      <c r="D389" s="53">
        <v>69</v>
      </c>
      <c r="E389" s="18"/>
      <c r="F389" s="17">
        <f t="shared" si="12"/>
        <v>0</v>
      </c>
    </row>
    <row r="390" spans="1:6" ht="15" customHeight="1">
      <c r="A390" s="8" t="s">
        <v>363</v>
      </c>
      <c r="B390" s="12" t="s">
        <v>364</v>
      </c>
      <c r="C390" s="11" t="s">
        <v>340</v>
      </c>
      <c r="D390" s="53">
        <v>28.4</v>
      </c>
      <c r="E390" s="18"/>
      <c r="F390" s="17">
        <f t="shared" si="12"/>
        <v>0</v>
      </c>
    </row>
    <row r="391" spans="1:6" ht="15" customHeight="1">
      <c r="A391" s="8" t="s">
        <v>365</v>
      </c>
      <c r="B391" s="12" t="s">
        <v>366</v>
      </c>
      <c r="C391" s="11" t="s">
        <v>340</v>
      </c>
      <c r="D391" s="53">
        <v>31.2</v>
      </c>
      <c r="E391" s="18"/>
      <c r="F391" s="17">
        <f t="shared" si="12"/>
        <v>0</v>
      </c>
    </row>
    <row r="392" spans="1:6" ht="15" customHeight="1">
      <c r="A392" s="8" t="s">
        <v>367</v>
      </c>
      <c r="B392" s="12" t="s">
        <v>368</v>
      </c>
      <c r="C392" s="11" t="s">
        <v>340</v>
      </c>
      <c r="D392" s="53">
        <v>40</v>
      </c>
      <c r="E392" s="18"/>
      <c r="F392" s="17">
        <f t="shared" si="12"/>
        <v>0</v>
      </c>
    </row>
    <row r="393" spans="1:6" ht="15" customHeight="1">
      <c r="A393" s="8" t="s">
        <v>369</v>
      </c>
      <c r="B393" s="12" t="s">
        <v>370</v>
      </c>
      <c r="C393" s="11" t="s">
        <v>340</v>
      </c>
      <c r="D393" s="53">
        <v>182</v>
      </c>
      <c r="E393" s="18"/>
      <c r="F393" s="17">
        <f t="shared" si="12"/>
        <v>0</v>
      </c>
    </row>
    <row r="394" spans="1:6" ht="12.75">
      <c r="A394" s="8" t="s">
        <v>371</v>
      </c>
      <c r="B394" s="12" t="s">
        <v>372</v>
      </c>
      <c r="C394" s="11" t="s">
        <v>189</v>
      </c>
      <c r="D394" s="53">
        <v>1</v>
      </c>
      <c r="E394" s="18"/>
      <c r="F394" s="17">
        <f t="shared" si="12"/>
        <v>0</v>
      </c>
    </row>
    <row r="395" spans="1:6" ht="12.75">
      <c r="A395" s="8" t="s">
        <v>373</v>
      </c>
      <c r="B395" s="12" t="s">
        <v>374</v>
      </c>
      <c r="C395" s="11" t="s">
        <v>189</v>
      </c>
      <c r="D395" s="53">
        <v>1</v>
      </c>
      <c r="E395" s="18"/>
      <c r="F395" s="17">
        <f t="shared" si="12"/>
        <v>0</v>
      </c>
    </row>
    <row r="396" spans="1:6" ht="12.75">
      <c r="A396" s="8" t="s">
        <v>375</v>
      </c>
      <c r="B396" s="12" t="s">
        <v>376</v>
      </c>
      <c r="C396" s="11" t="s">
        <v>189</v>
      </c>
      <c r="D396" s="53">
        <v>10</v>
      </c>
      <c r="E396" s="18"/>
      <c r="F396" s="17">
        <f aca="true" t="shared" si="13" ref="F396:F459">ROUND(E396*D396,2)</f>
        <v>0</v>
      </c>
    </row>
    <row r="397" spans="1:6" ht="12.75">
      <c r="A397" s="8" t="s">
        <v>377</v>
      </c>
      <c r="B397" s="12" t="s">
        <v>378</v>
      </c>
      <c r="C397" s="11" t="s">
        <v>189</v>
      </c>
      <c r="D397" s="53">
        <v>12</v>
      </c>
      <c r="E397" s="18"/>
      <c r="F397" s="17">
        <f t="shared" si="13"/>
        <v>0</v>
      </c>
    </row>
    <row r="398" spans="1:6" ht="12.75">
      <c r="A398" s="8" t="s">
        <v>379</v>
      </c>
      <c r="B398" s="12" t="s">
        <v>380</v>
      </c>
      <c r="C398" s="11" t="s">
        <v>189</v>
      </c>
      <c r="D398" s="53">
        <v>4</v>
      </c>
      <c r="E398" s="18"/>
      <c r="F398" s="17">
        <f t="shared" si="13"/>
        <v>0</v>
      </c>
    </row>
    <row r="399" spans="1:6" ht="12.75">
      <c r="A399" s="8" t="s">
        <v>381</v>
      </c>
      <c r="B399" s="12" t="s">
        <v>382</v>
      </c>
      <c r="C399" s="11" t="s">
        <v>189</v>
      </c>
      <c r="D399" s="53">
        <v>10</v>
      </c>
      <c r="E399" s="18"/>
      <c r="F399" s="17">
        <f t="shared" si="13"/>
        <v>0</v>
      </c>
    </row>
    <row r="400" spans="1:6" ht="12.75">
      <c r="A400" s="8" t="s">
        <v>383</v>
      </c>
      <c r="B400" s="12" t="s">
        <v>384</v>
      </c>
      <c r="C400" s="11" t="s">
        <v>189</v>
      </c>
      <c r="D400" s="53">
        <v>2</v>
      </c>
      <c r="E400" s="18"/>
      <c r="F400" s="17">
        <f t="shared" si="13"/>
        <v>0</v>
      </c>
    </row>
    <row r="401" spans="1:6" ht="12.75">
      <c r="A401" s="8" t="s">
        <v>385</v>
      </c>
      <c r="B401" s="12" t="s">
        <v>386</v>
      </c>
      <c r="C401" s="11" t="s">
        <v>189</v>
      </c>
      <c r="D401" s="53">
        <v>3</v>
      </c>
      <c r="E401" s="18"/>
      <c r="F401" s="17">
        <f t="shared" si="13"/>
        <v>0</v>
      </c>
    </row>
    <row r="402" spans="1:6" ht="12.75">
      <c r="A402" s="8" t="s">
        <v>387</v>
      </c>
      <c r="B402" s="12" t="s">
        <v>388</v>
      </c>
      <c r="C402" s="11" t="s">
        <v>189</v>
      </c>
      <c r="D402" s="53">
        <v>3</v>
      </c>
      <c r="E402" s="18"/>
      <c r="F402" s="17">
        <f t="shared" si="13"/>
        <v>0</v>
      </c>
    </row>
    <row r="403" spans="1:6" ht="12.75">
      <c r="A403" s="8" t="s">
        <v>389</v>
      </c>
      <c r="B403" s="12" t="s">
        <v>390</v>
      </c>
      <c r="C403" s="11" t="s">
        <v>189</v>
      </c>
      <c r="D403" s="53">
        <v>6</v>
      </c>
      <c r="E403" s="18"/>
      <c r="F403" s="17">
        <f t="shared" si="13"/>
        <v>0</v>
      </c>
    </row>
    <row r="404" spans="1:6" ht="12.75">
      <c r="A404" s="8" t="s">
        <v>391</v>
      </c>
      <c r="B404" s="12" t="s">
        <v>392</v>
      </c>
      <c r="C404" s="11" t="s">
        <v>189</v>
      </c>
      <c r="D404" s="53">
        <v>2</v>
      </c>
      <c r="E404" s="18"/>
      <c r="F404" s="17">
        <f t="shared" si="13"/>
        <v>0</v>
      </c>
    </row>
    <row r="405" spans="1:6" ht="12.75">
      <c r="A405" s="8" t="s">
        <v>393</v>
      </c>
      <c r="B405" s="12" t="s">
        <v>394</v>
      </c>
      <c r="C405" s="11" t="s">
        <v>189</v>
      </c>
      <c r="D405" s="53">
        <v>2</v>
      </c>
      <c r="E405" s="18"/>
      <c r="F405" s="17">
        <f t="shared" si="13"/>
        <v>0</v>
      </c>
    </row>
    <row r="406" spans="1:6" ht="12.75">
      <c r="A406" s="8" t="s">
        <v>395</v>
      </c>
      <c r="B406" s="12" t="s">
        <v>396</v>
      </c>
      <c r="C406" s="11" t="s">
        <v>189</v>
      </c>
      <c r="D406" s="53">
        <v>2</v>
      </c>
      <c r="E406" s="18"/>
      <c r="F406" s="17">
        <f t="shared" si="13"/>
        <v>0</v>
      </c>
    </row>
    <row r="407" spans="1:6" ht="12.75">
      <c r="A407" s="8" t="s">
        <v>397</v>
      </c>
      <c r="B407" s="12" t="s">
        <v>398</v>
      </c>
      <c r="C407" s="11" t="s">
        <v>189</v>
      </c>
      <c r="D407" s="53">
        <v>1</v>
      </c>
      <c r="E407" s="18"/>
      <c r="F407" s="17">
        <f t="shared" si="13"/>
        <v>0</v>
      </c>
    </row>
    <row r="408" spans="1:6" ht="12.75">
      <c r="A408" s="8" t="s">
        <v>399</v>
      </c>
      <c r="B408" s="12" t="s">
        <v>400</v>
      </c>
      <c r="C408" s="11" t="s">
        <v>189</v>
      </c>
      <c r="D408" s="53">
        <v>1</v>
      </c>
      <c r="E408" s="18"/>
      <c r="F408" s="17">
        <f t="shared" si="13"/>
        <v>0</v>
      </c>
    </row>
    <row r="409" spans="1:6" ht="12.75">
      <c r="A409" s="8" t="s">
        <v>401</v>
      </c>
      <c r="B409" s="12" t="s">
        <v>402</v>
      </c>
      <c r="C409" s="11" t="s">
        <v>189</v>
      </c>
      <c r="D409" s="53">
        <v>1</v>
      </c>
      <c r="E409" s="18"/>
      <c r="F409" s="17">
        <f t="shared" si="13"/>
        <v>0</v>
      </c>
    </row>
    <row r="410" spans="1:6" ht="12.75">
      <c r="A410" s="8" t="s">
        <v>403</v>
      </c>
      <c r="B410" s="12" t="s">
        <v>404</v>
      </c>
      <c r="C410" s="11" t="s">
        <v>189</v>
      </c>
      <c r="D410" s="53">
        <v>1</v>
      </c>
      <c r="E410" s="18"/>
      <c r="F410" s="17">
        <f t="shared" si="13"/>
        <v>0</v>
      </c>
    </row>
    <row r="411" spans="1:6" ht="12.75">
      <c r="A411" s="8" t="s">
        <v>405</v>
      </c>
      <c r="B411" s="12" t="s">
        <v>406</v>
      </c>
      <c r="C411" s="11" t="s">
        <v>189</v>
      </c>
      <c r="D411" s="53">
        <v>1</v>
      </c>
      <c r="E411" s="18"/>
      <c r="F411" s="17">
        <f t="shared" si="13"/>
        <v>0</v>
      </c>
    </row>
    <row r="412" spans="1:6" ht="12.75">
      <c r="A412" s="8" t="s">
        <v>407</v>
      </c>
      <c r="B412" s="12" t="s">
        <v>408</v>
      </c>
      <c r="C412" s="11" t="s">
        <v>189</v>
      </c>
      <c r="D412" s="53">
        <v>1</v>
      </c>
      <c r="E412" s="18"/>
      <c r="F412" s="17">
        <f t="shared" si="13"/>
        <v>0</v>
      </c>
    </row>
    <row r="413" spans="1:6" ht="12.75">
      <c r="A413" s="8" t="s">
        <v>409</v>
      </c>
      <c r="B413" s="12" t="s">
        <v>410</v>
      </c>
      <c r="C413" s="11" t="s">
        <v>189</v>
      </c>
      <c r="D413" s="53">
        <v>1</v>
      </c>
      <c r="E413" s="18"/>
      <c r="F413" s="17">
        <f t="shared" si="13"/>
        <v>0</v>
      </c>
    </row>
    <row r="414" spans="1:6" ht="12.75">
      <c r="A414" s="8" t="s">
        <v>411</v>
      </c>
      <c r="B414" s="12" t="s">
        <v>412</v>
      </c>
      <c r="C414" s="11" t="s">
        <v>189</v>
      </c>
      <c r="D414" s="53">
        <v>1</v>
      </c>
      <c r="E414" s="18"/>
      <c r="F414" s="17">
        <f t="shared" si="13"/>
        <v>0</v>
      </c>
    </row>
    <row r="415" spans="1:6" ht="12.75">
      <c r="A415" s="8" t="s">
        <v>413</v>
      </c>
      <c r="B415" s="12" t="s">
        <v>414</v>
      </c>
      <c r="C415" s="11" t="s">
        <v>189</v>
      </c>
      <c r="D415" s="53">
        <v>1</v>
      </c>
      <c r="E415" s="18"/>
      <c r="F415" s="17">
        <f t="shared" si="13"/>
        <v>0</v>
      </c>
    </row>
    <row r="416" spans="1:6" ht="12.75">
      <c r="A416" s="8" t="s">
        <v>415</v>
      </c>
      <c r="B416" s="12" t="s">
        <v>416</v>
      </c>
      <c r="C416" s="11" t="s">
        <v>189</v>
      </c>
      <c r="D416" s="53">
        <v>36</v>
      </c>
      <c r="E416" s="18"/>
      <c r="F416" s="17">
        <f t="shared" si="13"/>
        <v>0</v>
      </c>
    </row>
    <row r="417" spans="1:6" ht="12.75">
      <c r="A417" s="8" t="s">
        <v>417</v>
      </c>
      <c r="B417" s="12" t="s">
        <v>418</v>
      </c>
      <c r="C417" s="11" t="s">
        <v>189</v>
      </c>
      <c r="D417" s="53">
        <v>10</v>
      </c>
      <c r="E417" s="18"/>
      <c r="F417" s="17">
        <f t="shared" si="13"/>
        <v>0</v>
      </c>
    </row>
    <row r="418" spans="1:6" ht="12.75">
      <c r="A418" s="8" t="s">
        <v>419</v>
      </c>
      <c r="B418" s="12" t="s">
        <v>420</v>
      </c>
      <c r="C418" s="11" t="s">
        <v>189</v>
      </c>
      <c r="D418" s="53">
        <v>8</v>
      </c>
      <c r="E418" s="18"/>
      <c r="F418" s="17">
        <f t="shared" si="13"/>
        <v>0</v>
      </c>
    </row>
    <row r="419" spans="1:6" ht="12.75">
      <c r="A419" s="8" t="s">
        <v>421</v>
      </c>
      <c r="B419" s="12" t="s">
        <v>422</v>
      </c>
      <c r="C419" s="11" t="s">
        <v>189</v>
      </c>
      <c r="D419" s="53">
        <v>8</v>
      </c>
      <c r="E419" s="18"/>
      <c r="F419" s="17">
        <f t="shared" si="13"/>
        <v>0</v>
      </c>
    </row>
    <row r="420" spans="1:6" ht="12.75">
      <c r="A420" s="8" t="s">
        <v>423</v>
      </c>
      <c r="B420" s="12" t="s">
        <v>424</v>
      </c>
      <c r="C420" s="11" t="s">
        <v>189</v>
      </c>
      <c r="D420" s="53">
        <v>1</v>
      </c>
      <c r="E420" s="18"/>
      <c r="F420" s="17">
        <f t="shared" si="13"/>
        <v>0</v>
      </c>
    </row>
    <row r="421" spans="1:6" ht="12.75">
      <c r="A421" s="8" t="s">
        <v>425</v>
      </c>
      <c r="B421" s="12" t="s">
        <v>426</v>
      </c>
      <c r="C421" s="11" t="s">
        <v>189</v>
      </c>
      <c r="D421" s="53">
        <v>1</v>
      </c>
      <c r="E421" s="18"/>
      <c r="F421" s="17">
        <f t="shared" si="13"/>
        <v>0</v>
      </c>
    </row>
    <row r="422" spans="1:6" ht="12.75">
      <c r="A422" s="8" t="s">
        <v>427</v>
      </c>
      <c r="B422" s="12" t="s">
        <v>428</v>
      </c>
      <c r="C422" s="11" t="s">
        <v>429</v>
      </c>
      <c r="D422" s="53">
        <v>1500</v>
      </c>
      <c r="E422" s="18"/>
      <c r="F422" s="17">
        <f t="shared" si="13"/>
        <v>0</v>
      </c>
    </row>
    <row r="423" spans="1:6" ht="12.75">
      <c r="A423" s="8" t="s">
        <v>430</v>
      </c>
      <c r="B423" s="12" t="s">
        <v>431</v>
      </c>
      <c r="C423" s="11" t="s">
        <v>189</v>
      </c>
      <c r="D423" s="53">
        <v>67</v>
      </c>
      <c r="E423" s="18"/>
      <c r="F423" s="17">
        <f t="shared" si="13"/>
        <v>0</v>
      </c>
    </row>
    <row r="424" spans="1:6" ht="12.75">
      <c r="A424" s="8" t="s">
        <v>432</v>
      </c>
      <c r="B424" s="12" t="s">
        <v>433</v>
      </c>
      <c r="C424" s="11" t="s">
        <v>189</v>
      </c>
      <c r="D424" s="53">
        <v>67</v>
      </c>
      <c r="E424" s="18"/>
      <c r="F424" s="17">
        <f t="shared" si="13"/>
        <v>0</v>
      </c>
    </row>
    <row r="425" spans="1:6" ht="12.75">
      <c r="A425" s="8" t="s">
        <v>434</v>
      </c>
      <c r="B425" s="12" t="s">
        <v>435</v>
      </c>
      <c r="C425" s="11" t="s">
        <v>340</v>
      </c>
      <c r="D425" s="53">
        <v>476</v>
      </c>
      <c r="E425" s="18"/>
      <c r="F425" s="17">
        <f t="shared" si="13"/>
        <v>0</v>
      </c>
    </row>
    <row r="426" spans="1:6" ht="12.75">
      <c r="A426" s="8" t="s">
        <v>436</v>
      </c>
      <c r="B426" s="12" t="s">
        <v>437</v>
      </c>
      <c r="C426" s="11" t="s">
        <v>340</v>
      </c>
      <c r="D426" s="53">
        <v>476</v>
      </c>
      <c r="E426" s="18"/>
      <c r="F426" s="17">
        <f t="shared" si="13"/>
        <v>0</v>
      </c>
    </row>
    <row r="427" spans="1:6" ht="12.75">
      <c r="A427" s="8" t="s">
        <v>438</v>
      </c>
      <c r="B427" s="12" t="s">
        <v>439</v>
      </c>
      <c r="C427" s="11" t="s">
        <v>189</v>
      </c>
      <c r="D427" s="53">
        <v>1</v>
      </c>
      <c r="E427" s="18"/>
      <c r="F427" s="17">
        <f t="shared" si="13"/>
        <v>0</v>
      </c>
    </row>
    <row r="428" spans="1:6" s="29" customFormat="1" ht="12.75">
      <c r="A428" s="7"/>
      <c r="B428" s="13" t="s">
        <v>440</v>
      </c>
      <c r="C428" s="27"/>
      <c r="D428" s="52"/>
      <c r="E428" s="21"/>
      <c r="F428" s="28"/>
    </row>
    <row r="429" spans="1:6" ht="15" customHeight="1">
      <c r="A429" s="8" t="s">
        <v>441</v>
      </c>
      <c r="B429" s="12" t="s">
        <v>674</v>
      </c>
      <c r="C429" s="11" t="s">
        <v>189</v>
      </c>
      <c r="D429" s="53">
        <v>5</v>
      </c>
      <c r="E429" s="18"/>
      <c r="F429" s="17">
        <f t="shared" si="13"/>
        <v>0</v>
      </c>
    </row>
    <row r="430" spans="1:6" ht="26.25">
      <c r="A430" s="8" t="s">
        <v>442</v>
      </c>
      <c r="B430" s="12" t="s">
        <v>443</v>
      </c>
      <c r="C430" s="11" t="s">
        <v>189</v>
      </c>
      <c r="D430" s="53">
        <v>1</v>
      </c>
      <c r="E430" s="18"/>
      <c r="F430" s="17">
        <f t="shared" si="13"/>
        <v>0</v>
      </c>
    </row>
    <row r="431" spans="1:6" ht="12.75">
      <c r="A431" s="8" t="s">
        <v>444</v>
      </c>
      <c r="B431" s="12" t="s">
        <v>445</v>
      </c>
      <c r="C431" s="11" t="s">
        <v>189</v>
      </c>
      <c r="D431" s="53">
        <v>1</v>
      </c>
      <c r="E431" s="18"/>
      <c r="F431" s="17">
        <f t="shared" si="13"/>
        <v>0</v>
      </c>
    </row>
    <row r="432" spans="1:6" ht="26.25">
      <c r="A432" s="8" t="s">
        <v>446</v>
      </c>
      <c r="B432" s="12" t="s">
        <v>447</v>
      </c>
      <c r="C432" s="11" t="s">
        <v>189</v>
      </c>
      <c r="D432" s="53">
        <v>8</v>
      </c>
      <c r="E432" s="18"/>
      <c r="F432" s="17">
        <f t="shared" si="13"/>
        <v>0</v>
      </c>
    </row>
    <row r="433" spans="1:6" ht="26.25">
      <c r="A433" s="8" t="s">
        <v>448</v>
      </c>
      <c r="B433" s="12" t="s">
        <v>675</v>
      </c>
      <c r="C433" s="11" t="s">
        <v>189</v>
      </c>
      <c r="D433" s="53">
        <v>1</v>
      </c>
      <c r="E433" s="18"/>
      <c r="F433" s="17">
        <f t="shared" si="13"/>
        <v>0</v>
      </c>
    </row>
    <row r="434" spans="1:6" ht="12.75">
      <c r="A434" s="8" t="s">
        <v>449</v>
      </c>
      <c r="B434" s="12" t="s">
        <v>450</v>
      </c>
      <c r="C434" s="11" t="s">
        <v>189</v>
      </c>
      <c r="D434" s="53">
        <v>1</v>
      </c>
      <c r="E434" s="18"/>
      <c r="F434" s="17">
        <f t="shared" si="13"/>
        <v>0</v>
      </c>
    </row>
    <row r="435" spans="1:6" ht="12.75">
      <c r="A435" s="8" t="s">
        <v>451</v>
      </c>
      <c r="B435" s="12" t="s">
        <v>452</v>
      </c>
      <c r="C435" s="11" t="s">
        <v>189</v>
      </c>
      <c r="D435" s="53">
        <v>1</v>
      </c>
      <c r="E435" s="18"/>
      <c r="F435" s="17">
        <f t="shared" si="13"/>
        <v>0</v>
      </c>
    </row>
    <row r="436" spans="1:6" ht="12.75">
      <c r="A436" s="8" t="s">
        <v>453</v>
      </c>
      <c r="B436" s="12" t="s">
        <v>454</v>
      </c>
      <c r="C436" s="11" t="s">
        <v>189</v>
      </c>
      <c r="D436" s="53">
        <v>1</v>
      </c>
      <c r="E436" s="18"/>
      <c r="F436" s="17">
        <f t="shared" si="13"/>
        <v>0</v>
      </c>
    </row>
    <row r="437" spans="1:6" ht="39">
      <c r="A437" s="8" t="s">
        <v>455</v>
      </c>
      <c r="B437" s="12" t="s">
        <v>676</v>
      </c>
      <c r="C437" s="11" t="s">
        <v>189</v>
      </c>
      <c r="D437" s="53">
        <v>1</v>
      </c>
      <c r="E437" s="18"/>
      <c r="F437" s="17">
        <f t="shared" si="13"/>
        <v>0</v>
      </c>
    </row>
    <row r="438" spans="1:6" ht="12.75">
      <c r="A438" s="8" t="s">
        <v>456</v>
      </c>
      <c r="B438" s="12" t="s">
        <v>457</v>
      </c>
      <c r="C438" s="11" t="s">
        <v>189</v>
      </c>
      <c r="D438" s="53">
        <v>1</v>
      </c>
      <c r="E438" s="18"/>
      <c r="F438" s="17">
        <f t="shared" si="13"/>
        <v>0</v>
      </c>
    </row>
    <row r="439" spans="1:6" ht="12.75">
      <c r="A439" s="8" t="s">
        <v>458</v>
      </c>
      <c r="B439" s="12" t="s">
        <v>459</v>
      </c>
      <c r="C439" s="11" t="s">
        <v>189</v>
      </c>
      <c r="D439" s="53">
        <v>1</v>
      </c>
      <c r="E439" s="18"/>
      <c r="F439" s="17">
        <f t="shared" si="13"/>
        <v>0</v>
      </c>
    </row>
    <row r="440" spans="1:6" ht="12.75">
      <c r="A440" s="8" t="s">
        <v>460</v>
      </c>
      <c r="B440" s="12" t="s">
        <v>461</v>
      </c>
      <c r="C440" s="11" t="s">
        <v>189</v>
      </c>
      <c r="D440" s="53">
        <v>4</v>
      </c>
      <c r="E440" s="18"/>
      <c r="F440" s="17">
        <f t="shared" si="13"/>
        <v>0</v>
      </c>
    </row>
    <row r="441" spans="1:6" ht="12.75">
      <c r="A441" s="8" t="s">
        <v>462</v>
      </c>
      <c r="B441" s="12" t="s">
        <v>463</v>
      </c>
      <c r="C441" s="11" t="s">
        <v>189</v>
      </c>
      <c r="D441" s="53">
        <v>1</v>
      </c>
      <c r="E441" s="18"/>
      <c r="F441" s="17">
        <f t="shared" si="13"/>
        <v>0</v>
      </c>
    </row>
    <row r="442" spans="1:6" ht="12.75">
      <c r="A442" s="8" t="s">
        <v>464</v>
      </c>
      <c r="B442" s="12" t="s">
        <v>465</v>
      </c>
      <c r="C442" s="11" t="s">
        <v>189</v>
      </c>
      <c r="D442" s="53">
        <v>1</v>
      </c>
      <c r="E442" s="18"/>
      <c r="F442" s="17">
        <f t="shared" si="13"/>
        <v>0</v>
      </c>
    </row>
    <row r="443" spans="1:6" ht="12.75">
      <c r="A443" s="8" t="s">
        <v>466</v>
      </c>
      <c r="B443" s="12" t="s">
        <v>467</v>
      </c>
      <c r="C443" s="11" t="s">
        <v>189</v>
      </c>
      <c r="D443" s="53">
        <v>1</v>
      </c>
      <c r="E443" s="18"/>
      <c r="F443" s="17">
        <f t="shared" si="13"/>
        <v>0</v>
      </c>
    </row>
    <row r="444" spans="1:6" ht="12.75">
      <c r="A444" s="8" t="s">
        <v>468</v>
      </c>
      <c r="B444" s="12" t="s">
        <v>469</v>
      </c>
      <c r="C444" s="11" t="s">
        <v>470</v>
      </c>
      <c r="D444" s="53">
        <v>2</v>
      </c>
      <c r="E444" s="18"/>
      <c r="F444" s="17">
        <f t="shared" si="13"/>
        <v>0</v>
      </c>
    </row>
    <row r="445" spans="1:6" ht="12.75">
      <c r="A445" s="8" t="s">
        <v>471</v>
      </c>
      <c r="B445" s="12" t="s">
        <v>472</v>
      </c>
      <c r="C445" s="11" t="s">
        <v>470</v>
      </c>
      <c r="D445" s="53">
        <v>1</v>
      </c>
      <c r="E445" s="18"/>
      <c r="F445" s="17">
        <f t="shared" si="13"/>
        <v>0</v>
      </c>
    </row>
    <row r="446" spans="1:6" ht="12.75">
      <c r="A446" s="8" t="s">
        <v>473</v>
      </c>
      <c r="B446" s="12" t="s">
        <v>677</v>
      </c>
      <c r="C446" s="11" t="s">
        <v>194</v>
      </c>
      <c r="D446" s="53">
        <v>50</v>
      </c>
      <c r="E446" s="18"/>
      <c r="F446" s="17">
        <f t="shared" si="13"/>
        <v>0</v>
      </c>
    </row>
    <row r="447" spans="1:6" ht="12.75">
      <c r="A447" s="8" t="s">
        <v>474</v>
      </c>
      <c r="B447" s="12" t="s">
        <v>475</v>
      </c>
      <c r="C447" s="11" t="s">
        <v>194</v>
      </c>
      <c r="D447" s="53">
        <v>50</v>
      </c>
      <c r="E447" s="18"/>
      <c r="F447" s="17">
        <f t="shared" si="13"/>
        <v>0</v>
      </c>
    </row>
    <row r="448" spans="1:6" ht="12.75">
      <c r="A448" s="8" t="s">
        <v>476</v>
      </c>
      <c r="B448" s="12" t="s">
        <v>477</v>
      </c>
      <c r="C448" s="11" t="s">
        <v>150</v>
      </c>
      <c r="D448" s="53">
        <v>13</v>
      </c>
      <c r="E448" s="18"/>
      <c r="F448" s="17">
        <f t="shared" si="13"/>
        <v>0</v>
      </c>
    </row>
    <row r="449" spans="1:6" ht="12.75">
      <c r="A449" s="8" t="s">
        <v>478</v>
      </c>
      <c r="B449" s="12" t="s">
        <v>479</v>
      </c>
      <c r="C449" s="11" t="s">
        <v>480</v>
      </c>
      <c r="D449" s="53">
        <v>1</v>
      </c>
      <c r="E449" s="18"/>
      <c r="F449" s="17">
        <f t="shared" si="13"/>
        <v>0</v>
      </c>
    </row>
    <row r="450" spans="1:6" s="29" customFormat="1" ht="12.75">
      <c r="A450" s="7"/>
      <c r="B450" s="13" t="s">
        <v>481</v>
      </c>
      <c r="C450" s="27"/>
      <c r="D450" s="52"/>
      <c r="E450" s="21"/>
      <c r="F450" s="28"/>
    </row>
    <row r="451" spans="1:6" ht="26.25">
      <c r="A451" s="8" t="s">
        <v>482</v>
      </c>
      <c r="B451" s="12" t="s">
        <v>483</v>
      </c>
      <c r="C451" s="11" t="s">
        <v>189</v>
      </c>
      <c r="D451" s="53">
        <v>1</v>
      </c>
      <c r="E451" s="18"/>
      <c r="F451" s="17">
        <f t="shared" si="13"/>
        <v>0</v>
      </c>
    </row>
    <row r="452" spans="1:6" s="29" customFormat="1" ht="12.75">
      <c r="A452" s="7"/>
      <c r="B452" s="13" t="s">
        <v>484</v>
      </c>
      <c r="C452" s="27"/>
      <c r="D452" s="52"/>
      <c r="E452" s="21"/>
      <c r="F452" s="28"/>
    </row>
    <row r="453" spans="1:6" ht="26.25">
      <c r="A453" s="8" t="s">
        <v>485</v>
      </c>
      <c r="B453" s="12" t="s">
        <v>486</v>
      </c>
      <c r="C453" s="11" t="s">
        <v>189</v>
      </c>
      <c r="D453" s="53">
        <v>18</v>
      </c>
      <c r="E453" s="18"/>
      <c r="F453" s="17">
        <f t="shared" si="13"/>
        <v>0</v>
      </c>
    </row>
    <row r="454" spans="1:6" ht="15" customHeight="1">
      <c r="A454" s="8" t="s">
        <v>487</v>
      </c>
      <c r="B454" s="12" t="s">
        <v>488</v>
      </c>
      <c r="C454" s="11" t="s">
        <v>189</v>
      </c>
      <c r="D454" s="53">
        <v>10</v>
      </c>
      <c r="E454" s="18"/>
      <c r="F454" s="17">
        <f t="shared" si="13"/>
        <v>0</v>
      </c>
    </row>
    <row r="455" spans="1:6" ht="26.25">
      <c r="A455" s="8" t="s">
        <v>489</v>
      </c>
      <c r="B455" s="12" t="s">
        <v>490</v>
      </c>
      <c r="C455" s="11" t="s">
        <v>340</v>
      </c>
      <c r="D455" s="53">
        <v>200</v>
      </c>
      <c r="E455" s="18"/>
      <c r="F455" s="17">
        <f t="shared" si="13"/>
        <v>0</v>
      </c>
    </row>
    <row r="456" spans="1:6" ht="15" customHeight="1">
      <c r="A456" s="8" t="s">
        <v>491</v>
      </c>
      <c r="B456" s="12" t="s">
        <v>492</v>
      </c>
      <c r="C456" s="11" t="s">
        <v>340</v>
      </c>
      <c r="D456" s="53">
        <v>500</v>
      </c>
      <c r="E456" s="18"/>
      <c r="F456" s="17">
        <f t="shared" si="13"/>
        <v>0</v>
      </c>
    </row>
    <row r="457" spans="1:6" ht="15" customHeight="1">
      <c r="A457" s="8" t="s">
        <v>493</v>
      </c>
      <c r="B457" s="12" t="s">
        <v>494</v>
      </c>
      <c r="C457" s="11" t="s">
        <v>189</v>
      </c>
      <c r="D457" s="53">
        <v>70</v>
      </c>
      <c r="E457" s="18"/>
      <c r="F457" s="17">
        <f t="shared" si="13"/>
        <v>0</v>
      </c>
    </row>
    <row r="458" spans="1:6" ht="15" customHeight="1">
      <c r="A458" s="8" t="s">
        <v>495</v>
      </c>
      <c r="B458" s="12" t="s">
        <v>567</v>
      </c>
      <c r="C458" s="11" t="s">
        <v>135</v>
      </c>
      <c r="D458" s="53">
        <v>125</v>
      </c>
      <c r="E458" s="18"/>
      <c r="F458" s="17">
        <f t="shared" si="13"/>
        <v>0</v>
      </c>
    </row>
    <row r="459" spans="1:6" ht="15" customHeight="1">
      <c r="A459" s="8" t="s">
        <v>496</v>
      </c>
      <c r="B459" s="12" t="s">
        <v>497</v>
      </c>
      <c r="C459" s="11" t="s">
        <v>134</v>
      </c>
      <c r="D459" s="53">
        <v>1227</v>
      </c>
      <c r="E459" s="18"/>
      <c r="F459" s="17">
        <f t="shared" si="13"/>
        <v>0</v>
      </c>
    </row>
    <row r="460" spans="1:6" ht="15" customHeight="1">
      <c r="A460" s="8" t="s">
        <v>568</v>
      </c>
      <c r="B460" s="12" t="s">
        <v>569</v>
      </c>
      <c r="C460" s="11" t="s">
        <v>135</v>
      </c>
      <c r="D460" s="53">
        <v>125</v>
      </c>
      <c r="E460" s="18"/>
      <c r="F460" s="17">
        <f aca="true" t="shared" si="14" ref="F460:F526">ROUND(E460*D460,2)</f>
        <v>0</v>
      </c>
    </row>
    <row r="461" spans="1:6" s="26" customFormat="1" ht="12.75">
      <c r="A461" s="5"/>
      <c r="B461" s="22" t="s">
        <v>591</v>
      </c>
      <c r="C461" s="23"/>
      <c r="D461" s="54"/>
      <c r="E461" s="24"/>
      <c r="F461" s="25"/>
    </row>
    <row r="462" spans="1:6" s="29" customFormat="1" ht="12.75">
      <c r="A462" s="7"/>
      <c r="B462" s="13" t="s">
        <v>498</v>
      </c>
      <c r="C462" s="27"/>
      <c r="D462" s="52"/>
      <c r="E462" s="21"/>
      <c r="F462" s="28"/>
    </row>
    <row r="463" spans="1:6" ht="15.75" customHeight="1">
      <c r="A463" s="8" t="s">
        <v>499</v>
      </c>
      <c r="B463" s="12" t="s">
        <v>500</v>
      </c>
      <c r="C463" s="11" t="s">
        <v>250</v>
      </c>
      <c r="D463" s="53">
        <v>1</v>
      </c>
      <c r="E463" s="18"/>
      <c r="F463" s="17">
        <f t="shared" si="14"/>
        <v>0</v>
      </c>
    </row>
    <row r="464" spans="1:6" ht="12.75">
      <c r="A464" s="8" t="s">
        <v>501</v>
      </c>
      <c r="B464" s="12" t="s">
        <v>502</v>
      </c>
      <c r="C464" s="11" t="s">
        <v>250</v>
      </c>
      <c r="D464" s="53">
        <v>2</v>
      </c>
      <c r="E464" s="18"/>
      <c r="F464" s="17">
        <f t="shared" si="14"/>
        <v>0</v>
      </c>
    </row>
    <row r="465" spans="1:6" ht="12.75">
      <c r="A465" s="8" t="s">
        <v>503</v>
      </c>
      <c r="B465" s="12" t="s">
        <v>504</v>
      </c>
      <c r="C465" s="11" t="s">
        <v>250</v>
      </c>
      <c r="D465" s="53">
        <v>1</v>
      </c>
      <c r="E465" s="18"/>
      <c r="F465" s="17">
        <f t="shared" si="14"/>
        <v>0</v>
      </c>
    </row>
    <row r="466" spans="1:6" ht="15.75" customHeight="1">
      <c r="A466" s="8" t="s">
        <v>505</v>
      </c>
      <c r="B466" s="12" t="s">
        <v>506</v>
      </c>
      <c r="C466" s="11" t="s">
        <v>250</v>
      </c>
      <c r="D466" s="53">
        <v>43</v>
      </c>
      <c r="E466" s="18"/>
      <c r="F466" s="17">
        <f t="shared" si="14"/>
        <v>0</v>
      </c>
    </row>
    <row r="467" spans="1:6" ht="14.25" customHeight="1">
      <c r="A467" s="8" t="s">
        <v>507</v>
      </c>
      <c r="B467" s="12" t="s">
        <v>508</v>
      </c>
      <c r="C467" s="11" t="s">
        <v>250</v>
      </c>
      <c r="D467" s="53">
        <v>6</v>
      </c>
      <c r="E467" s="18"/>
      <c r="F467" s="17">
        <f t="shared" si="14"/>
        <v>0</v>
      </c>
    </row>
    <row r="468" spans="1:6" ht="26.25">
      <c r="A468" s="8" t="s">
        <v>509</v>
      </c>
      <c r="B468" s="12" t="s">
        <v>510</v>
      </c>
      <c r="C468" s="11" t="s">
        <v>250</v>
      </c>
      <c r="D468" s="53">
        <v>1</v>
      </c>
      <c r="E468" s="18"/>
      <c r="F468" s="17">
        <f t="shared" si="14"/>
        <v>0</v>
      </c>
    </row>
    <row r="469" spans="1:6" ht="26.25">
      <c r="A469" s="8" t="s">
        <v>511</v>
      </c>
      <c r="B469" s="12" t="s">
        <v>512</v>
      </c>
      <c r="C469" s="11" t="s">
        <v>250</v>
      </c>
      <c r="D469" s="53">
        <v>1</v>
      </c>
      <c r="E469" s="18"/>
      <c r="F469" s="17">
        <f t="shared" si="14"/>
        <v>0</v>
      </c>
    </row>
    <row r="470" spans="1:6" ht="12.75">
      <c r="A470" s="8" t="s">
        <v>513</v>
      </c>
      <c r="B470" s="12" t="s">
        <v>514</v>
      </c>
      <c r="C470" s="11" t="s">
        <v>250</v>
      </c>
      <c r="D470" s="53">
        <v>1</v>
      </c>
      <c r="E470" s="18"/>
      <c r="F470" s="17">
        <f t="shared" si="14"/>
        <v>0</v>
      </c>
    </row>
    <row r="471" spans="1:6" ht="12.75">
      <c r="A471" s="8" t="s">
        <v>515</v>
      </c>
      <c r="B471" s="12" t="s">
        <v>516</v>
      </c>
      <c r="C471" s="11" t="s">
        <v>250</v>
      </c>
      <c r="D471" s="53">
        <v>7</v>
      </c>
      <c r="E471" s="18"/>
      <c r="F471" s="17">
        <f t="shared" si="14"/>
        <v>0</v>
      </c>
    </row>
    <row r="472" spans="1:6" ht="12.75">
      <c r="A472" s="8" t="s">
        <v>517</v>
      </c>
      <c r="B472" s="12" t="s">
        <v>518</v>
      </c>
      <c r="C472" s="11" t="s">
        <v>250</v>
      </c>
      <c r="D472" s="53">
        <v>3</v>
      </c>
      <c r="E472" s="18"/>
      <c r="F472" s="17">
        <f t="shared" si="14"/>
        <v>0</v>
      </c>
    </row>
    <row r="473" spans="1:6" ht="12.75">
      <c r="A473" s="8" t="s">
        <v>519</v>
      </c>
      <c r="B473" s="12" t="s">
        <v>520</v>
      </c>
      <c r="C473" s="11" t="s">
        <v>250</v>
      </c>
      <c r="D473" s="53">
        <v>2</v>
      </c>
      <c r="E473" s="18"/>
      <c r="F473" s="17">
        <f t="shared" si="14"/>
        <v>0</v>
      </c>
    </row>
    <row r="474" spans="1:6" ht="12.75">
      <c r="A474" s="8" t="s">
        <v>521</v>
      </c>
      <c r="B474" s="12" t="s">
        <v>522</v>
      </c>
      <c r="C474" s="11" t="s">
        <v>250</v>
      </c>
      <c r="D474" s="53">
        <v>3</v>
      </c>
      <c r="E474" s="18"/>
      <c r="F474" s="17">
        <f t="shared" si="14"/>
        <v>0</v>
      </c>
    </row>
    <row r="475" spans="1:6" ht="14.25" customHeight="1">
      <c r="A475" s="8" t="s">
        <v>523</v>
      </c>
      <c r="B475" s="12" t="s">
        <v>524</v>
      </c>
      <c r="C475" s="11" t="s">
        <v>194</v>
      </c>
      <c r="D475" s="53">
        <v>700</v>
      </c>
      <c r="E475" s="18"/>
      <c r="F475" s="17">
        <f t="shared" si="14"/>
        <v>0</v>
      </c>
    </row>
    <row r="476" spans="1:6" ht="12.75">
      <c r="A476" s="8" t="s">
        <v>525</v>
      </c>
      <c r="B476" s="12" t="s">
        <v>526</v>
      </c>
      <c r="C476" s="11" t="s">
        <v>194</v>
      </c>
      <c r="D476" s="53">
        <v>10</v>
      </c>
      <c r="E476" s="18"/>
      <c r="F476" s="17">
        <f t="shared" si="14"/>
        <v>0</v>
      </c>
    </row>
    <row r="477" spans="1:6" ht="12.75">
      <c r="A477" s="8" t="s">
        <v>527</v>
      </c>
      <c r="B477" s="12" t="s">
        <v>528</v>
      </c>
      <c r="C477" s="11" t="s">
        <v>194</v>
      </c>
      <c r="D477" s="53">
        <v>20</v>
      </c>
      <c r="E477" s="18"/>
      <c r="F477" s="17">
        <f t="shared" si="14"/>
        <v>0</v>
      </c>
    </row>
    <row r="478" spans="1:9" ht="12.75">
      <c r="A478" s="36" t="s">
        <v>529</v>
      </c>
      <c r="B478" s="12" t="s">
        <v>530</v>
      </c>
      <c r="C478" s="11" t="s">
        <v>194</v>
      </c>
      <c r="D478" s="53">
        <v>300</v>
      </c>
      <c r="E478" s="18"/>
      <c r="F478" s="17">
        <f t="shared" si="14"/>
        <v>0</v>
      </c>
      <c r="G478" s="35"/>
      <c r="H478" s="35"/>
      <c r="I478" s="35"/>
    </row>
    <row r="479" spans="1:9" ht="12.75">
      <c r="A479" s="36">
        <v>17</v>
      </c>
      <c r="B479" s="12" t="s">
        <v>679</v>
      </c>
      <c r="C479" s="34" t="s">
        <v>194</v>
      </c>
      <c r="D479" s="53">
        <v>300</v>
      </c>
      <c r="E479" s="18"/>
      <c r="F479" s="17">
        <f t="shared" si="14"/>
        <v>0</v>
      </c>
      <c r="G479" s="35"/>
      <c r="H479" s="35"/>
      <c r="I479" s="35"/>
    </row>
    <row r="480" spans="1:9" ht="12.75">
      <c r="A480" s="36">
        <v>18</v>
      </c>
      <c r="B480" s="12" t="s">
        <v>680</v>
      </c>
      <c r="C480" s="34" t="s">
        <v>194</v>
      </c>
      <c r="D480" s="53">
        <v>300</v>
      </c>
      <c r="E480" s="18"/>
      <c r="F480" s="17">
        <f t="shared" si="14"/>
        <v>0</v>
      </c>
      <c r="G480" s="35"/>
      <c r="H480" s="35"/>
      <c r="I480" s="35"/>
    </row>
    <row r="481" spans="1:9" ht="12.75">
      <c r="A481" s="36">
        <v>19</v>
      </c>
      <c r="B481" s="12" t="s">
        <v>681</v>
      </c>
      <c r="C481" s="34" t="s">
        <v>135</v>
      </c>
      <c r="D481" s="53">
        <v>2</v>
      </c>
      <c r="E481" s="18"/>
      <c r="F481" s="17">
        <f t="shared" si="14"/>
        <v>0</v>
      </c>
      <c r="G481" s="35"/>
      <c r="H481" s="35"/>
      <c r="I481" s="35"/>
    </row>
    <row r="482" spans="1:6" ht="12.75">
      <c r="A482" s="36">
        <v>20</v>
      </c>
      <c r="B482" s="12" t="s">
        <v>531</v>
      </c>
      <c r="C482" s="11" t="s">
        <v>250</v>
      </c>
      <c r="D482" s="53">
        <v>1</v>
      </c>
      <c r="E482" s="18"/>
      <c r="F482" s="17">
        <f t="shared" si="14"/>
        <v>0</v>
      </c>
    </row>
    <row r="483" spans="1:6" ht="12.75">
      <c r="A483" s="36">
        <v>21</v>
      </c>
      <c r="B483" s="12" t="s">
        <v>532</v>
      </c>
      <c r="C483" s="11" t="s">
        <v>250</v>
      </c>
      <c r="D483" s="53">
        <v>1</v>
      </c>
      <c r="E483" s="18"/>
      <c r="F483" s="17">
        <f t="shared" si="14"/>
        <v>0</v>
      </c>
    </row>
    <row r="484" spans="1:6" ht="12.75">
      <c r="A484" s="36">
        <v>22</v>
      </c>
      <c r="B484" s="12" t="s">
        <v>533</v>
      </c>
      <c r="C484" s="11" t="s">
        <v>250</v>
      </c>
      <c r="D484" s="53">
        <v>1</v>
      </c>
      <c r="E484" s="18"/>
      <c r="F484" s="17">
        <f t="shared" si="14"/>
        <v>0</v>
      </c>
    </row>
    <row r="485" spans="1:6" ht="12.75">
      <c r="A485" s="36">
        <v>23</v>
      </c>
      <c r="B485" s="12" t="s">
        <v>534</v>
      </c>
      <c r="C485" s="11" t="s">
        <v>250</v>
      </c>
      <c r="D485" s="53">
        <v>1</v>
      </c>
      <c r="E485" s="18"/>
      <c r="F485" s="17">
        <f t="shared" si="14"/>
        <v>0</v>
      </c>
    </row>
    <row r="486" spans="1:6" s="26" customFormat="1" ht="12.75">
      <c r="A486" s="5"/>
      <c r="B486" s="22" t="s">
        <v>592</v>
      </c>
      <c r="C486" s="23"/>
      <c r="D486" s="54"/>
      <c r="E486" s="24"/>
      <c r="F486" s="25"/>
    </row>
    <row r="487" spans="1:6" s="29" customFormat="1" ht="12.75">
      <c r="A487" s="7"/>
      <c r="B487" s="13" t="s">
        <v>535</v>
      </c>
      <c r="C487" s="27"/>
      <c r="D487" s="52"/>
      <c r="E487" s="21"/>
      <c r="F487" s="28"/>
    </row>
    <row r="488" spans="1:6" ht="39">
      <c r="A488" s="8" t="s">
        <v>499</v>
      </c>
      <c r="B488" s="12" t="s">
        <v>593</v>
      </c>
      <c r="C488" s="11" t="s">
        <v>250</v>
      </c>
      <c r="D488" s="53">
        <v>1</v>
      </c>
      <c r="E488" s="18"/>
      <c r="F488" s="17">
        <f t="shared" si="14"/>
        <v>0</v>
      </c>
    </row>
    <row r="489" spans="1:6" ht="12.75">
      <c r="A489" s="8">
        <v>2</v>
      </c>
      <c r="B489" s="12" t="s">
        <v>536</v>
      </c>
      <c r="C489" s="11" t="s">
        <v>250</v>
      </c>
      <c r="D489" s="53">
        <v>2</v>
      </c>
      <c r="E489" s="18"/>
      <c r="F489" s="17">
        <f t="shared" si="14"/>
        <v>0</v>
      </c>
    </row>
    <row r="490" spans="1:6" ht="26.25">
      <c r="A490" s="8" t="s">
        <v>503</v>
      </c>
      <c r="B490" s="12" t="s">
        <v>594</v>
      </c>
      <c r="C490" s="11" t="s">
        <v>250</v>
      </c>
      <c r="D490" s="53">
        <v>1</v>
      </c>
      <c r="E490" s="18"/>
      <c r="F490" s="17">
        <f t="shared" si="14"/>
        <v>0</v>
      </c>
    </row>
    <row r="491" spans="1:6" ht="39">
      <c r="A491" s="8" t="s">
        <v>505</v>
      </c>
      <c r="B491" s="12" t="s">
        <v>595</v>
      </c>
      <c r="C491" s="11" t="s">
        <v>250</v>
      </c>
      <c r="D491" s="53">
        <v>2</v>
      </c>
      <c r="E491" s="18"/>
      <c r="F491" s="17">
        <f t="shared" si="14"/>
        <v>0</v>
      </c>
    </row>
    <row r="492" spans="1:6" ht="26.25">
      <c r="A492" s="8" t="s">
        <v>507</v>
      </c>
      <c r="B492" s="12" t="s">
        <v>596</v>
      </c>
      <c r="C492" s="11" t="s">
        <v>250</v>
      </c>
      <c r="D492" s="53">
        <v>8</v>
      </c>
      <c r="E492" s="18"/>
      <c r="F492" s="17">
        <f t="shared" si="14"/>
        <v>0</v>
      </c>
    </row>
    <row r="493" spans="1:6" ht="12.75">
      <c r="A493" s="8">
        <v>6</v>
      </c>
      <c r="B493" s="12" t="s">
        <v>537</v>
      </c>
      <c r="C493" s="11" t="s">
        <v>194</v>
      </c>
      <c r="D493" s="53">
        <v>350</v>
      </c>
      <c r="E493" s="18"/>
      <c r="F493" s="17">
        <f t="shared" si="14"/>
        <v>0</v>
      </c>
    </row>
    <row r="494" spans="1:6" ht="12.75">
      <c r="A494" s="8">
        <v>7</v>
      </c>
      <c r="B494" s="12" t="s">
        <v>538</v>
      </c>
      <c r="C494" s="11" t="s">
        <v>194</v>
      </c>
      <c r="D494" s="53">
        <v>130</v>
      </c>
      <c r="E494" s="18"/>
      <c r="F494" s="17">
        <f t="shared" si="14"/>
        <v>0</v>
      </c>
    </row>
    <row r="495" spans="1:6" ht="12.75">
      <c r="A495" s="8">
        <v>8</v>
      </c>
      <c r="B495" s="12" t="s">
        <v>539</v>
      </c>
      <c r="C495" s="11" t="s">
        <v>194</v>
      </c>
      <c r="D495" s="53">
        <v>10</v>
      </c>
      <c r="E495" s="18"/>
      <c r="F495" s="17">
        <f t="shared" si="14"/>
        <v>0</v>
      </c>
    </row>
    <row r="496" spans="1:6" ht="12.75">
      <c r="A496" s="8">
        <v>9</v>
      </c>
      <c r="B496" s="12" t="s">
        <v>540</v>
      </c>
      <c r="C496" s="11" t="s">
        <v>250</v>
      </c>
      <c r="D496" s="53">
        <v>1</v>
      </c>
      <c r="E496" s="18"/>
      <c r="F496" s="17">
        <f t="shared" si="14"/>
        <v>0</v>
      </c>
    </row>
    <row r="497" spans="1:6" s="29" customFormat="1" ht="12.75">
      <c r="A497" s="7"/>
      <c r="B497" s="13" t="s">
        <v>541</v>
      </c>
      <c r="C497" s="27"/>
      <c r="D497" s="52"/>
      <c r="E497" s="21"/>
      <c r="F497" s="28"/>
    </row>
    <row r="498" spans="1:6" ht="12.75">
      <c r="A498" s="8">
        <v>1</v>
      </c>
      <c r="B498" s="12" t="s">
        <v>542</v>
      </c>
      <c r="C498" s="11" t="s">
        <v>250</v>
      </c>
      <c r="D498" s="53">
        <v>1</v>
      </c>
      <c r="E498" s="18"/>
      <c r="F498" s="17">
        <f t="shared" si="14"/>
        <v>0</v>
      </c>
    </row>
    <row r="499" spans="1:6" ht="12.75">
      <c r="A499" s="8">
        <v>2</v>
      </c>
      <c r="B499" s="12" t="s">
        <v>543</v>
      </c>
      <c r="C499" s="11" t="s">
        <v>250</v>
      </c>
      <c r="D499" s="53">
        <v>3</v>
      </c>
      <c r="E499" s="18"/>
      <c r="F499" s="17">
        <f t="shared" si="14"/>
        <v>0</v>
      </c>
    </row>
    <row r="500" spans="1:6" ht="12.75">
      <c r="A500" s="8">
        <v>3</v>
      </c>
      <c r="B500" s="12" t="s">
        <v>544</v>
      </c>
      <c r="C500" s="11" t="s">
        <v>250</v>
      </c>
      <c r="D500" s="53">
        <v>8</v>
      </c>
      <c r="E500" s="18"/>
      <c r="F500" s="17">
        <f t="shared" si="14"/>
        <v>0</v>
      </c>
    </row>
    <row r="501" spans="1:6" ht="12.75">
      <c r="A501" s="8">
        <v>4</v>
      </c>
      <c r="B501" s="12" t="s">
        <v>545</v>
      </c>
      <c r="C501" s="11" t="s">
        <v>194</v>
      </c>
      <c r="D501" s="53">
        <v>700</v>
      </c>
      <c r="E501" s="18"/>
      <c r="F501" s="17">
        <f t="shared" si="14"/>
        <v>0</v>
      </c>
    </row>
    <row r="502" spans="1:6" ht="12.75">
      <c r="A502" s="8">
        <v>5</v>
      </c>
      <c r="B502" s="12" t="s">
        <v>546</v>
      </c>
      <c r="C502" s="11" t="s">
        <v>194</v>
      </c>
      <c r="D502" s="53">
        <v>100</v>
      </c>
      <c r="E502" s="18"/>
      <c r="F502" s="17">
        <f t="shared" si="14"/>
        <v>0</v>
      </c>
    </row>
    <row r="503" spans="1:6" s="29" customFormat="1" ht="12.75">
      <c r="A503" s="7"/>
      <c r="B503" s="13" t="s">
        <v>547</v>
      </c>
      <c r="C503" s="27"/>
      <c r="D503" s="52"/>
      <c r="E503" s="21"/>
      <c r="F503" s="28"/>
    </row>
    <row r="504" spans="1:6" ht="12.75">
      <c r="A504" s="8">
        <v>1</v>
      </c>
      <c r="B504" s="12" t="s">
        <v>548</v>
      </c>
      <c r="C504" s="11" t="s">
        <v>250</v>
      </c>
      <c r="D504" s="53">
        <v>6</v>
      </c>
      <c r="E504" s="18"/>
      <c r="F504" s="17">
        <f t="shared" si="14"/>
        <v>0</v>
      </c>
    </row>
    <row r="505" spans="1:11" ht="12.75">
      <c r="A505" s="8">
        <v>2</v>
      </c>
      <c r="B505" s="12" t="s">
        <v>549</v>
      </c>
      <c r="C505" s="11" t="s">
        <v>250</v>
      </c>
      <c r="D505" s="53">
        <v>6</v>
      </c>
      <c r="E505" s="18"/>
      <c r="F505" s="17">
        <f t="shared" si="14"/>
        <v>0</v>
      </c>
      <c r="G505" s="35"/>
      <c r="H505" s="35"/>
      <c r="I505" s="35"/>
      <c r="J505" s="35"/>
      <c r="K505" s="35"/>
    </row>
    <row r="506" spans="1:11" ht="12.75">
      <c r="A506" s="8">
        <v>3</v>
      </c>
      <c r="B506" s="12" t="s">
        <v>550</v>
      </c>
      <c r="C506" s="11" t="s">
        <v>194</v>
      </c>
      <c r="D506" s="53">
        <v>120</v>
      </c>
      <c r="E506" s="18"/>
      <c r="F506" s="17">
        <f t="shared" si="14"/>
        <v>0</v>
      </c>
      <c r="G506" s="35"/>
      <c r="H506" s="35"/>
      <c r="I506" s="35"/>
      <c r="J506" s="35"/>
      <c r="K506" s="35"/>
    </row>
    <row r="507" spans="1:11" ht="12.75">
      <c r="A507" s="8">
        <v>4</v>
      </c>
      <c r="B507" s="12" t="s">
        <v>546</v>
      </c>
      <c r="C507" s="11" t="s">
        <v>194</v>
      </c>
      <c r="D507" s="53">
        <v>50</v>
      </c>
      <c r="E507" s="18"/>
      <c r="F507" s="17">
        <f t="shared" si="14"/>
        <v>0</v>
      </c>
      <c r="G507" s="35"/>
      <c r="H507" s="35"/>
      <c r="I507" s="35"/>
      <c r="J507" s="35"/>
      <c r="K507" s="35"/>
    </row>
    <row r="508" spans="1:11" ht="12.75">
      <c r="A508" s="8">
        <v>5</v>
      </c>
      <c r="B508" s="12" t="s">
        <v>551</v>
      </c>
      <c r="C508" s="11" t="s">
        <v>194</v>
      </c>
      <c r="D508" s="53">
        <v>40</v>
      </c>
      <c r="E508" s="18"/>
      <c r="F508" s="17">
        <f t="shared" si="14"/>
        <v>0</v>
      </c>
      <c r="G508" s="35"/>
      <c r="H508" s="35"/>
      <c r="I508" s="35"/>
      <c r="J508" s="35"/>
      <c r="K508" s="35"/>
    </row>
    <row r="509" spans="1:11" ht="12.75">
      <c r="A509" s="32">
        <v>6</v>
      </c>
      <c r="B509" s="33" t="s">
        <v>552</v>
      </c>
      <c r="C509" s="34" t="s">
        <v>194</v>
      </c>
      <c r="D509" s="53">
        <v>120</v>
      </c>
      <c r="E509" s="18"/>
      <c r="F509" s="17">
        <f t="shared" si="14"/>
        <v>0</v>
      </c>
      <c r="G509" s="35"/>
      <c r="H509" s="35"/>
      <c r="I509" s="35"/>
      <c r="J509" s="35"/>
      <c r="K509" s="35"/>
    </row>
    <row r="510" spans="1:11" ht="12.75">
      <c r="A510" s="32">
        <v>7</v>
      </c>
      <c r="B510" s="12" t="s">
        <v>679</v>
      </c>
      <c r="C510" s="34" t="s">
        <v>194</v>
      </c>
      <c r="D510" s="53">
        <v>350</v>
      </c>
      <c r="E510" s="18"/>
      <c r="F510" s="17">
        <f>ROUND(E510*D510,2)</f>
        <v>0</v>
      </c>
      <c r="G510" s="35"/>
      <c r="H510" s="35"/>
      <c r="I510" s="35"/>
      <c r="J510" s="35"/>
      <c r="K510" s="35"/>
    </row>
    <row r="511" spans="1:11" ht="12.75">
      <c r="A511" s="32">
        <v>8</v>
      </c>
      <c r="B511" s="12" t="s">
        <v>680</v>
      </c>
      <c r="C511" s="34" t="s">
        <v>194</v>
      </c>
      <c r="D511" s="53">
        <v>350</v>
      </c>
      <c r="E511" s="18"/>
      <c r="F511" s="17">
        <f>ROUND(E511*D511,2)</f>
        <v>0</v>
      </c>
      <c r="G511" s="35"/>
      <c r="H511" s="35"/>
      <c r="I511" s="35"/>
      <c r="J511" s="35"/>
      <c r="K511" s="35"/>
    </row>
    <row r="512" spans="1:11" ht="12.75">
      <c r="A512" s="32">
        <v>9</v>
      </c>
      <c r="B512" s="12" t="s">
        <v>681</v>
      </c>
      <c r="C512" s="34" t="s">
        <v>135</v>
      </c>
      <c r="D512" s="53">
        <v>3</v>
      </c>
      <c r="E512" s="18"/>
      <c r="F512" s="17">
        <f>ROUND(E512*D512,2)</f>
        <v>0</v>
      </c>
      <c r="G512" s="35"/>
      <c r="H512" s="35"/>
      <c r="I512" s="35"/>
      <c r="J512" s="35"/>
      <c r="K512" s="35"/>
    </row>
    <row r="513" spans="1:6" s="26" customFormat="1" ht="12.75">
      <c r="A513" s="5"/>
      <c r="B513" s="22" t="s">
        <v>615</v>
      </c>
      <c r="C513" s="23"/>
      <c r="D513" s="54"/>
      <c r="E513" s="24"/>
      <c r="F513" s="25"/>
    </row>
    <row r="514" spans="1:6" s="29" customFormat="1" ht="26.25">
      <c r="A514" s="7" t="s">
        <v>598</v>
      </c>
      <c r="B514" s="13" t="s">
        <v>599</v>
      </c>
      <c r="C514" s="27"/>
      <c r="D514" s="52"/>
      <c r="E514" s="21"/>
      <c r="F514" s="28"/>
    </row>
    <row r="515" spans="1:6" ht="12.75">
      <c r="A515" s="8">
        <v>1</v>
      </c>
      <c r="B515" s="12" t="s">
        <v>600</v>
      </c>
      <c r="C515" s="11" t="s">
        <v>189</v>
      </c>
      <c r="D515" s="53">
        <v>6</v>
      </c>
      <c r="E515" s="18"/>
      <c r="F515" s="17">
        <f t="shared" si="14"/>
        <v>0</v>
      </c>
    </row>
    <row r="516" spans="1:6" s="29" customFormat="1" ht="12.75">
      <c r="A516" s="7" t="s">
        <v>601</v>
      </c>
      <c r="B516" s="13" t="s">
        <v>602</v>
      </c>
      <c r="C516" s="27"/>
      <c r="D516" s="52"/>
      <c r="E516" s="21"/>
      <c r="F516" s="28"/>
    </row>
    <row r="517" spans="1:6" ht="12.75">
      <c r="A517" s="8">
        <v>2</v>
      </c>
      <c r="B517" s="12" t="s">
        <v>603</v>
      </c>
      <c r="C517" s="11" t="s">
        <v>189</v>
      </c>
      <c r="D517" s="53">
        <v>800</v>
      </c>
      <c r="E517" s="18"/>
      <c r="F517" s="17">
        <f t="shared" si="14"/>
        <v>0</v>
      </c>
    </row>
    <row r="518" spans="1:6" ht="12.75">
      <c r="A518" s="8">
        <v>3</v>
      </c>
      <c r="B518" s="12" t="s">
        <v>604</v>
      </c>
      <c r="C518" s="11" t="s">
        <v>189</v>
      </c>
      <c r="D518" s="53">
        <v>380</v>
      </c>
      <c r="E518" s="18"/>
      <c r="F518" s="17">
        <f t="shared" si="14"/>
        <v>0</v>
      </c>
    </row>
    <row r="519" spans="1:6" s="29" customFormat="1" ht="12.75">
      <c r="A519" s="7" t="s">
        <v>605</v>
      </c>
      <c r="B519" s="13" t="s">
        <v>606</v>
      </c>
      <c r="C519" s="27"/>
      <c r="D519" s="52"/>
      <c r="E519" s="21"/>
      <c r="F519" s="28"/>
    </row>
    <row r="520" spans="1:6" ht="12.75">
      <c r="A520" s="8">
        <v>4</v>
      </c>
      <c r="B520" s="12" t="s">
        <v>607</v>
      </c>
      <c r="C520" s="11" t="s">
        <v>189</v>
      </c>
      <c r="D520" s="53">
        <v>360</v>
      </c>
      <c r="E520" s="18"/>
      <c r="F520" s="17">
        <f t="shared" si="14"/>
        <v>0</v>
      </c>
    </row>
    <row r="521" spans="1:6" s="29" customFormat="1" ht="12.75">
      <c r="A521" s="7" t="s">
        <v>608</v>
      </c>
      <c r="B521" s="13" t="s">
        <v>609</v>
      </c>
      <c r="C521" s="27"/>
      <c r="D521" s="52"/>
      <c r="E521" s="21"/>
      <c r="F521" s="28"/>
    </row>
    <row r="522" spans="1:6" ht="12.75">
      <c r="A522" s="8">
        <v>5</v>
      </c>
      <c r="B522" s="12" t="s">
        <v>610</v>
      </c>
      <c r="C522" s="11" t="s">
        <v>134</v>
      </c>
      <c r="D522" s="53">
        <v>700</v>
      </c>
      <c r="E522" s="18"/>
      <c r="F522" s="17">
        <f t="shared" si="14"/>
        <v>0</v>
      </c>
    </row>
    <row r="523" spans="1:6" ht="16.5" customHeight="1">
      <c r="A523" s="8">
        <v>6</v>
      </c>
      <c r="B523" s="12" t="s">
        <v>611</v>
      </c>
      <c r="C523" s="11" t="s">
        <v>189</v>
      </c>
      <c r="D523" s="53">
        <v>1</v>
      </c>
      <c r="E523" s="18"/>
      <c r="F523" s="17">
        <f t="shared" si="14"/>
        <v>0</v>
      </c>
    </row>
    <row r="524" spans="1:6" ht="26.25">
      <c r="A524" s="8">
        <v>7</v>
      </c>
      <c r="B524" s="12" t="s">
        <v>612</v>
      </c>
      <c r="C524" s="11" t="s">
        <v>135</v>
      </c>
      <c r="D524" s="53">
        <v>65</v>
      </c>
      <c r="E524" s="18"/>
      <c r="F524" s="17">
        <f t="shared" si="14"/>
        <v>0</v>
      </c>
    </row>
    <row r="525" spans="1:6" ht="12.75">
      <c r="A525" s="8">
        <v>8</v>
      </c>
      <c r="B525" s="12" t="s">
        <v>613</v>
      </c>
      <c r="C525" s="11" t="s">
        <v>134</v>
      </c>
      <c r="D525" s="53">
        <v>1676</v>
      </c>
      <c r="E525" s="18"/>
      <c r="F525" s="17">
        <f t="shared" si="14"/>
        <v>0</v>
      </c>
    </row>
    <row r="526" spans="1:6" ht="12.75">
      <c r="A526" s="39">
        <v>9</v>
      </c>
      <c r="B526" s="40" t="s">
        <v>614</v>
      </c>
      <c r="C526" s="41" t="s">
        <v>135</v>
      </c>
      <c r="D526" s="55">
        <v>65</v>
      </c>
      <c r="E526" s="42"/>
      <c r="F526" s="43">
        <f t="shared" si="14"/>
        <v>0</v>
      </c>
    </row>
    <row r="527" spans="1:6" ht="18.75" customHeight="1">
      <c r="A527" s="44"/>
      <c r="B527" s="37" t="s">
        <v>682</v>
      </c>
      <c r="C527" s="44"/>
      <c r="D527" s="56"/>
      <c r="E527" s="61"/>
      <c r="F527" s="47">
        <f>SUM(F11:F526)</f>
        <v>0</v>
      </c>
    </row>
    <row r="528" spans="1:7" ht="17.25" customHeight="1">
      <c r="A528" s="45"/>
      <c r="B528" s="38" t="s">
        <v>714</v>
      </c>
      <c r="C528" s="46"/>
      <c r="D528" s="57"/>
      <c r="E528" s="62"/>
      <c r="F528" s="49">
        <v>30000</v>
      </c>
      <c r="G528" s="48"/>
    </row>
    <row r="529" spans="1:7" ht="18" customHeight="1">
      <c r="A529" s="45"/>
      <c r="B529" s="38" t="s">
        <v>683</v>
      </c>
      <c r="C529" s="46"/>
      <c r="D529" s="57"/>
      <c r="E529" s="62"/>
      <c r="F529" s="49">
        <v>0</v>
      </c>
      <c r="G529" s="48"/>
    </row>
    <row r="530" ht="27.75" customHeight="1"/>
    <row r="531" spans="2:3" ht="27.75" customHeight="1">
      <c r="B531" s="74" t="s">
        <v>712</v>
      </c>
      <c r="C531" s="2"/>
    </row>
    <row r="532" spans="2:3" ht="12.75">
      <c r="B532" s="74" t="s">
        <v>713</v>
      </c>
      <c r="C532" s="2"/>
    </row>
  </sheetData>
  <sheetProtection/>
  <autoFilter ref="A9:F529"/>
  <mergeCells count="9">
    <mergeCell ref="C1:E1"/>
    <mergeCell ref="F6:F7"/>
    <mergeCell ref="B4:F4"/>
    <mergeCell ref="A2:D2"/>
    <mergeCell ref="A6:A7"/>
    <mergeCell ref="B6:B7"/>
    <mergeCell ref="C6:C7"/>
    <mergeCell ref="D6:D7"/>
    <mergeCell ref="E6:E7"/>
  </mergeCells>
  <printOptions/>
  <pageMargins left="0.7" right="0.3325" top="0.75" bottom="0.75" header="0.3" footer="0.3"/>
  <pageSetup horizontalDpi="600" verticalDpi="600" orientation="portrait" scale="63" r:id="rId1"/>
  <headerFooter alignWithMargins="0">
    <oddFooter>&amp;CСтр. &amp;P от &amp;N</oddFooter>
  </headerFooter>
  <rowBreaks count="1" manualBreakCount="1">
    <brk id="4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asani</cp:lastModifiedBy>
  <cp:lastPrinted>2017-12-19T14:40:30Z</cp:lastPrinted>
  <dcterms:created xsi:type="dcterms:W3CDTF">2015-10-22T12:00:42Z</dcterms:created>
  <dcterms:modified xsi:type="dcterms:W3CDTF">2017-12-19T14:44:18Z</dcterms:modified>
  <cp:category/>
  <cp:version/>
  <cp:contentType/>
  <cp:contentStatus/>
</cp:coreProperties>
</file>